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erai\Downloads\"/>
    </mc:Choice>
  </mc:AlternateContent>
  <xr:revisionPtr revIDLastSave="0" documentId="13_ncr:1_{4BC8BCE5-BC8A-45D2-88D3-492854FC445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tering event" sheetId="1" r:id="rId1"/>
    <sheet name="Sheet3" sheetId="3" state="hidden" r:id="rId2"/>
    <sheet name="Bakery &amp; pastry" sheetId="4" state="hidden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6" i="1" l="1"/>
  <c r="F62" i="1"/>
  <c r="F63" i="1"/>
  <c r="F86" i="1" l="1"/>
  <c r="F85" i="1"/>
  <c r="F55" i="1"/>
  <c r="F95" i="1" l="1"/>
  <c r="F94" i="1"/>
  <c r="F93" i="1"/>
  <c r="F79" i="1" l="1"/>
  <c r="F78" i="1"/>
  <c r="F76" i="1"/>
  <c r="F75" i="1"/>
  <c r="F74" i="1"/>
  <c r="F73" i="1"/>
  <c r="F72" i="1"/>
  <c r="F71" i="1"/>
  <c r="F70" i="1"/>
  <c r="F92" i="1" l="1"/>
  <c r="F91" i="1"/>
  <c r="F90" i="1"/>
  <c r="F89" i="1"/>
  <c r="F88" i="1"/>
  <c r="F87" i="1"/>
  <c r="F82" i="1"/>
  <c r="F81" i="1"/>
  <c r="F80" i="1"/>
  <c r="F69" i="1"/>
  <c r="F68" i="1"/>
  <c r="F67" i="1"/>
  <c r="F66" i="1"/>
  <c r="F65" i="1"/>
  <c r="F64" i="1"/>
  <c r="F61" i="1"/>
  <c r="F60" i="1"/>
  <c r="F59" i="1"/>
  <c r="F58" i="1"/>
  <c r="F57" i="1"/>
  <c r="F56" i="1"/>
  <c r="F54" i="1"/>
  <c r="F52" i="1"/>
  <c r="F51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97" i="1" l="1"/>
  <c r="F98" i="1" s="1"/>
  <c r="F37" i="4"/>
  <c r="F36" i="4"/>
  <c r="F35" i="4"/>
  <c r="F34" i="4"/>
  <c r="F33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2" i="4"/>
  <c r="F30" i="4"/>
  <c r="F29" i="4"/>
  <c r="F28" i="4"/>
  <c r="D27" i="4"/>
  <c r="F27" i="4" s="1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54" i="4" l="1"/>
  <c r="F41" i="3"/>
  <c r="F40" i="3"/>
  <c r="F26" i="3"/>
  <c r="F25" i="3"/>
  <c r="F11" i="3"/>
  <c r="F10" i="3"/>
  <c r="F13" i="3" l="1"/>
  <c r="F28" i="3"/>
  <c r="F43" i="3"/>
</calcChain>
</file>

<file path=xl/sharedStrings.xml><?xml version="1.0" encoding="utf-8"?>
<sst xmlns="http://schemas.openxmlformats.org/spreadsheetml/2006/main" count="271" uniqueCount="202">
  <si>
    <t>Name</t>
  </si>
  <si>
    <t>Account</t>
  </si>
  <si>
    <t>Date</t>
  </si>
  <si>
    <t>Finger Food</t>
  </si>
  <si>
    <t>Price/ portion</t>
  </si>
  <si>
    <t># Portion</t>
  </si>
  <si>
    <t>Total Price</t>
  </si>
  <si>
    <t>Chicken</t>
  </si>
  <si>
    <t>Samosas</t>
  </si>
  <si>
    <t>Wings</t>
  </si>
  <si>
    <t>Nuggets</t>
  </si>
  <si>
    <t>Spring Rolls</t>
  </si>
  <si>
    <t>Quesadilla</t>
  </si>
  <si>
    <t xml:space="preserve"> </t>
  </si>
  <si>
    <t>Beef</t>
  </si>
  <si>
    <t>Meat Balls and Dip</t>
  </si>
  <si>
    <t>Burger Cocktail</t>
  </si>
  <si>
    <t>Sausage Rolls</t>
  </si>
  <si>
    <t>Sausage</t>
  </si>
  <si>
    <t>Pizza Cocktail - Pepperoni</t>
  </si>
  <si>
    <t>Vegetarian</t>
  </si>
  <si>
    <t>Samosas Vegetable</t>
  </si>
  <si>
    <t>Pizza Cocktail - Margarita</t>
  </si>
  <si>
    <t>Mushroom Palmiers</t>
  </si>
  <si>
    <t>Fish</t>
  </si>
  <si>
    <t>1 plate</t>
  </si>
  <si>
    <t>Jollof Rice, Chicken Stew &amp; Moi Moi</t>
  </si>
  <si>
    <t>Pizza</t>
  </si>
  <si>
    <t>Pizza margarita large</t>
  </si>
  <si>
    <t>Pizza Hawaiian large</t>
  </si>
  <si>
    <t>Pizza Pepperoni large</t>
  </si>
  <si>
    <t>Rectangle</t>
  </si>
  <si>
    <t>Lemon Bars</t>
  </si>
  <si>
    <t>Assorted mini desserts</t>
  </si>
  <si>
    <t>CUP Cakes</t>
  </si>
  <si>
    <t>Drinks</t>
  </si>
  <si>
    <t>Sodas local bottle mixed</t>
  </si>
  <si>
    <t>Water 1.5lt</t>
  </si>
  <si>
    <t>Water med</t>
  </si>
  <si>
    <t>Staff</t>
  </si>
  <si>
    <t xml:space="preserve">Total </t>
  </si>
  <si>
    <t>AGQ  EVENT MENU</t>
  </si>
  <si>
    <t xml:space="preserve">Guests </t>
  </si>
  <si>
    <t xml:space="preserve">Location &amp; Time: </t>
  </si>
  <si>
    <t>1 tray</t>
  </si>
  <si>
    <t>Club Sandwich ( NO FRIES)</t>
  </si>
  <si>
    <t>Pop Corn ( Basket)</t>
  </si>
  <si>
    <t>Suya Cocktail Size</t>
  </si>
  <si>
    <t xml:space="preserve"> Portion (Pieces)</t>
  </si>
  <si>
    <t>Pizza BBQ Chicken</t>
  </si>
  <si>
    <t>BETH MICHELETTI</t>
  </si>
  <si>
    <t>AUGUST 20, 2015</t>
  </si>
  <si>
    <t>Samosas Chicken</t>
  </si>
  <si>
    <t>Spring rolls vegetable</t>
  </si>
  <si>
    <t xml:space="preserve"> 6pm</t>
  </si>
  <si>
    <t xml:space="preserve"> 6PM</t>
  </si>
  <si>
    <t>Spring rolls</t>
  </si>
  <si>
    <t>REQUISITION ORDER SHEET FOR CC &amp; GQ</t>
  </si>
  <si>
    <t>Time</t>
  </si>
  <si>
    <t>Guests #</t>
  </si>
  <si>
    <t xml:space="preserve">         Mobile number</t>
  </si>
  <si>
    <t xml:space="preserve">Location       </t>
  </si>
  <si>
    <t>Deposit: 70%</t>
  </si>
  <si>
    <t>BAKERY</t>
  </si>
  <si>
    <t xml:space="preserve"> (Pieces)</t>
  </si>
  <si>
    <t xml:space="preserve">Price  </t>
  </si>
  <si>
    <t>Portion</t>
  </si>
  <si>
    <t>BREAD</t>
  </si>
  <si>
    <t>Bread Loaf White</t>
  </si>
  <si>
    <t>Bread Loaf Wheat</t>
  </si>
  <si>
    <t xml:space="preserve">Plain Milk Bread </t>
  </si>
  <si>
    <t>French Bread Baguette</t>
  </si>
  <si>
    <t>Mini French Bread</t>
  </si>
  <si>
    <t>Fruit Bread</t>
  </si>
  <si>
    <t>Banana Bread</t>
  </si>
  <si>
    <t>PIE</t>
  </si>
  <si>
    <t>Chicken Pie - Small size</t>
  </si>
  <si>
    <t>Beef Pie - Small size</t>
  </si>
  <si>
    <t>Cocktail Chicken Pie</t>
  </si>
  <si>
    <t>Cocktail Beef Pie</t>
  </si>
  <si>
    <t>BUNS</t>
  </si>
  <si>
    <t>Hamburger Buns</t>
  </si>
  <si>
    <t>Hotdog Buns</t>
  </si>
  <si>
    <t>Cocktail Hotdog</t>
  </si>
  <si>
    <t>DINNER ROLL</t>
  </si>
  <si>
    <t>Dinner Roll Wheat</t>
  </si>
  <si>
    <t>Dinner Roll White</t>
  </si>
  <si>
    <t>CROISSANT</t>
  </si>
  <si>
    <t>CC Croissant- Large</t>
  </si>
  <si>
    <t>Croissant small( GQ)</t>
  </si>
  <si>
    <t>Sausage Roll</t>
  </si>
  <si>
    <t xml:space="preserve">                   PASTRY</t>
  </si>
  <si>
    <t>DOUGHNUTS</t>
  </si>
  <si>
    <t>Iced Doughnut</t>
  </si>
  <si>
    <t>Plain Doughnut</t>
  </si>
  <si>
    <t>Chocolate Doughnut</t>
  </si>
  <si>
    <t>Cinammon Rolls</t>
  </si>
  <si>
    <t>Muffin     ( blueberry,plain, pecan)</t>
  </si>
  <si>
    <t>COOKIES</t>
  </si>
  <si>
    <r>
      <t xml:space="preserve"> Large (</t>
    </r>
    <r>
      <rPr>
        <b/>
        <sz val="9"/>
        <rFont val="Times New Roman"/>
        <family val="1"/>
      </rPr>
      <t xml:space="preserve"> chocolate chips or oatmeal raisins</t>
    </r>
    <r>
      <rPr>
        <b/>
        <sz val="8"/>
        <rFont val="Times New Roman"/>
        <family val="1"/>
      </rPr>
      <t>)</t>
    </r>
  </si>
  <si>
    <t>Swiss Rolls</t>
  </si>
  <si>
    <t>DANISH</t>
  </si>
  <si>
    <t>Cherry Danish ( small)</t>
  </si>
  <si>
    <t>Blueberry Danish ( small)</t>
  </si>
  <si>
    <t>Chocolate Danish( small)</t>
  </si>
  <si>
    <t>CAKES</t>
  </si>
  <si>
    <t>Chocolate / Plain Cake 10'' x 10'' Small</t>
  </si>
  <si>
    <t>Chocolate / Plain Cake 12'' x 12'' Med.</t>
  </si>
  <si>
    <t>Chocolate / Plain Cake 12'' x 17'' Large</t>
  </si>
  <si>
    <t>N.Y. Cheese Cake- med.</t>
  </si>
  <si>
    <t>PIES</t>
  </si>
  <si>
    <t>Pies - Apple, Cherry, Pumpkin - 12'' dia</t>
  </si>
  <si>
    <t>Pecan Pie 12'' x 17'' Large</t>
  </si>
  <si>
    <t>Carrot Cake/ Plain Cake 10'' x 10'' Small</t>
  </si>
  <si>
    <t>Carrot Cake/ Plain Cake 12'' x 12'' Med.</t>
  </si>
  <si>
    <t>Carrot Cake / Plain Cake 12'' x 17'' Large</t>
  </si>
  <si>
    <t xml:space="preserve">                         TOTAL </t>
  </si>
  <si>
    <t>NOTE:  Exchange Rate of Naira may varies at times</t>
  </si>
  <si>
    <t xml:space="preserve">          Kindly submit your order 48 hours in advance.</t>
  </si>
  <si>
    <t>Currently $1.00 is equivalent to #250</t>
  </si>
  <si>
    <t>Exotic Fruits Platter</t>
  </si>
  <si>
    <t>1 Tray</t>
  </si>
  <si>
    <t>Southern Deep Fried large Shrimp</t>
  </si>
  <si>
    <t>Pineapple &amp; Shrimps Kebab</t>
  </si>
  <si>
    <t>Others</t>
  </si>
  <si>
    <t>SALAD</t>
  </si>
  <si>
    <t>1 side</t>
  </si>
  <si>
    <t>Cole slaw</t>
  </si>
  <si>
    <t>Garden salad</t>
  </si>
  <si>
    <t>Vanilla Sponge Cake medium</t>
  </si>
  <si>
    <t>Cup Cakes</t>
  </si>
  <si>
    <t xml:space="preserve">Beer - LOCAL </t>
  </si>
  <si>
    <t>1 each</t>
  </si>
  <si>
    <t xml:space="preserve">Beer - IMPORT </t>
  </si>
  <si>
    <t>Life Guard or Server</t>
  </si>
  <si>
    <t>TOTAL</t>
  </si>
  <si>
    <t>N</t>
  </si>
  <si>
    <t>Croissant- Regular</t>
  </si>
  <si>
    <t>AGQ  Event &amp; Catering Menu</t>
  </si>
  <si>
    <t>Date&amp;Time</t>
  </si>
  <si>
    <t>Mobile number</t>
  </si>
  <si>
    <t>Price/portion</t>
  </si>
  <si>
    <t>Chicken Strips</t>
  </si>
  <si>
    <t>Kebab Mini (Sticks)</t>
  </si>
  <si>
    <r>
      <t xml:space="preserve">Sandwich platter </t>
    </r>
    <r>
      <rPr>
        <sz val="10"/>
        <rFont val="Times New Roman"/>
        <family val="1"/>
      </rPr>
      <t>(Tuna, Cheese, Chicken, Egg)</t>
    </r>
  </si>
  <si>
    <t>Cocktail</t>
  </si>
  <si>
    <t xml:space="preserve">Pizza Meat Cravers large </t>
  </si>
  <si>
    <t>PASTRIES</t>
  </si>
  <si>
    <t>Cakes &amp; Pies</t>
  </si>
  <si>
    <t>Ice Cream</t>
  </si>
  <si>
    <t>Peanut butter squares</t>
  </si>
  <si>
    <t>Speciality cake (theme of your choice)</t>
  </si>
  <si>
    <t>Potato Salad</t>
  </si>
  <si>
    <t>Cinnamon Rolls</t>
  </si>
  <si>
    <t>Pitcher margarita</t>
  </si>
  <si>
    <r>
      <t xml:space="preserve">Juice pitcher: </t>
    </r>
    <r>
      <rPr>
        <sz val="10"/>
        <rFont val="Times New Roman"/>
        <family val="1"/>
      </rPr>
      <t>cranberry, apple, orange or grape</t>
    </r>
  </si>
  <si>
    <t>Paper plates, serviettes, cups &amp; cutleries</t>
  </si>
  <si>
    <t>Pepper Gizzard  (Stick)</t>
  </si>
  <si>
    <t>Please note the exchange rate may vary</t>
  </si>
  <si>
    <t>Small Juice</t>
  </si>
  <si>
    <t xml:space="preserve">Macaroni &amp; cheese </t>
  </si>
  <si>
    <t>Kindly request price</t>
  </si>
  <si>
    <t>48 hr notice required</t>
  </si>
  <si>
    <t>Chicken Kebab mini sticks</t>
  </si>
  <si>
    <t>French Fries side plate</t>
  </si>
  <si>
    <t>Franks pieces on stick - Ketchup dip</t>
  </si>
  <si>
    <t>Hot Dog Cocktail (half franks with bread)</t>
  </si>
  <si>
    <t>Cookies large (chocolate chip or oatmeal)</t>
  </si>
  <si>
    <t>Mini Cheese Cake, pcs</t>
  </si>
  <si>
    <t>Muffin (blueberry or plain)</t>
  </si>
  <si>
    <t>Danish (chocolate, cherry, blueberry - small)</t>
  </si>
  <si>
    <t>Iced cup Cakes</t>
  </si>
  <si>
    <t>Small Chicken Burger</t>
  </si>
  <si>
    <t>Small Beef Burger</t>
  </si>
  <si>
    <t>Vegetable Crudity Platter &amp; Ranch Dip</t>
  </si>
  <si>
    <t>Nachos Platter (Salsa &amp; Cheese dip)</t>
  </si>
  <si>
    <t>1 large plate</t>
  </si>
  <si>
    <t>1 side plate</t>
  </si>
  <si>
    <t>Pizza Vegetarian large</t>
  </si>
  <si>
    <t xml:space="preserve">Pies (Apple, Blueberry, Cherry) 12"dia </t>
  </si>
  <si>
    <t>Lemonbars</t>
  </si>
  <si>
    <t>Brownie</t>
  </si>
  <si>
    <t>Kindly enquire for different desserts &amp; drinks</t>
  </si>
  <si>
    <t xml:space="preserve">Location (address)       </t>
  </si>
  <si>
    <t xml:space="preserve">Cheese Cake Medium </t>
  </si>
  <si>
    <t>5 litres; Chocolate, Vanilla</t>
  </si>
  <si>
    <t>Wine - RED (please ask)</t>
  </si>
  <si>
    <t>Wine - WHITE (please ask)</t>
  </si>
  <si>
    <t>Chocolate/ Plain Cake 12"x12"    large</t>
  </si>
  <si>
    <t>Carrot Cake 10''x 10'' medium</t>
  </si>
  <si>
    <t>Pecan Pie  12'x12' large</t>
  </si>
  <si>
    <t>Chocolate/Plain Cake  8"x8"     small</t>
  </si>
  <si>
    <t>Chocolate/Plain Cake  10"x10"     med</t>
  </si>
  <si>
    <t>GQ In-House DJ - DJ FREEWHEEL</t>
  </si>
  <si>
    <t>Use of the G.Q. - Amenity Charge</t>
  </si>
  <si>
    <t>Croissant- Chocolate</t>
  </si>
  <si>
    <t>Pitcher of Tea</t>
  </si>
  <si>
    <t>Pitcher of Coffee</t>
  </si>
  <si>
    <t>Short Bread Cookies</t>
  </si>
  <si>
    <t>Oat &amp; Coconut Cookies</t>
  </si>
  <si>
    <t>N500=$1</t>
  </si>
  <si>
    <t>Request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</si>
</sst>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 val="singleAccounting"/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4"/>
      <name val="Cambria"/>
      <family val="1"/>
      <scheme val="major"/>
    </font>
    <font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Clarendon Extended"/>
      <family val="1"/>
    </font>
    <font>
      <sz val="10"/>
      <name val="Clarendon Extended"/>
      <family val="1"/>
    </font>
    <font>
      <u val="singleAccounting"/>
      <sz val="10"/>
      <name val="Times New Roman"/>
      <family val="1"/>
    </font>
    <font>
      <b/>
      <sz val="12"/>
      <name val="Clarendon Extended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theme="3" tint="0.39997558519241921"/>
      <name val="Calibri"/>
      <family val="2"/>
      <scheme val="minor"/>
    </font>
    <font>
      <sz val="12"/>
      <name val="Cambria"/>
      <family val="1"/>
      <scheme val="major"/>
    </font>
    <font>
      <b/>
      <sz val="14"/>
      <color theme="3" tint="0.39997558519241921"/>
      <name val="Cambria"/>
      <family val="1"/>
      <scheme val="major"/>
    </font>
    <font>
      <sz val="12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228">
    <xf numFmtId="0" fontId="0" fillId="0" borderId="0" xfId="0"/>
    <xf numFmtId="0" fontId="2" fillId="0" borderId="0" xfId="0" applyFont="1"/>
    <xf numFmtId="14" fontId="3" fillId="0" borderId="0" xfId="0" applyNumberFormat="1" applyFont="1"/>
    <xf numFmtId="44" fontId="4" fillId="0" borderId="0" xfId="2" applyFont="1"/>
    <xf numFmtId="44" fontId="5" fillId="0" borderId="0" xfId="2" applyFont="1"/>
    <xf numFmtId="0" fontId="2" fillId="0" borderId="0" xfId="0" applyFont="1" applyAlignment="1">
      <alignment horizontal="center"/>
    </xf>
    <xf numFmtId="44" fontId="4" fillId="0" borderId="0" xfId="2" applyFont="1" applyAlignment="1">
      <alignment horizontal="center"/>
    </xf>
    <xf numFmtId="0" fontId="6" fillId="0" borderId="0" xfId="0" applyFont="1" applyAlignment="1">
      <alignment horizontal="right" indent="1"/>
    </xf>
    <xf numFmtId="44" fontId="7" fillId="0" borderId="0" xfId="2" applyFont="1" applyAlignment="1">
      <alignment horizontal="center"/>
    </xf>
    <xf numFmtId="164" fontId="2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165" fontId="5" fillId="0" borderId="0" xfId="1" applyNumberFormat="1" applyFont="1"/>
    <xf numFmtId="44" fontId="5" fillId="0" borderId="2" xfId="2" applyFont="1" applyBorder="1"/>
    <xf numFmtId="0" fontId="5" fillId="0" borderId="1" xfId="0" applyFont="1" applyBorder="1"/>
    <xf numFmtId="44" fontId="5" fillId="0" borderId="1" xfId="2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 indent="1"/>
    </xf>
    <xf numFmtId="0" fontId="10" fillId="0" borderId="0" xfId="0" applyFont="1"/>
    <xf numFmtId="0" fontId="2" fillId="0" borderId="0" xfId="0" applyFont="1" applyAlignment="1">
      <alignment horizontal="left"/>
    </xf>
    <xf numFmtId="0" fontId="11" fillId="0" borderId="0" xfId="0" applyFont="1" applyAlignment="1">
      <alignment horizontal="right" indent="1"/>
    </xf>
    <xf numFmtId="0" fontId="4" fillId="2" borderId="5" xfId="0" applyFont="1" applyFill="1" applyBorder="1"/>
    <xf numFmtId="0" fontId="2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44" fontId="9" fillId="2" borderId="6" xfId="2" applyFont="1" applyFill="1" applyBorder="1" applyAlignment="1">
      <alignment horizontal="center"/>
    </xf>
    <xf numFmtId="0" fontId="9" fillId="2" borderId="6" xfId="0" applyFont="1" applyFill="1" applyBorder="1" applyAlignment="1">
      <alignment horizontal="right" indent="1"/>
    </xf>
    <xf numFmtId="44" fontId="2" fillId="2" borderId="8" xfId="2" applyFont="1" applyFill="1" applyBorder="1" applyAlignment="1">
      <alignment horizontal="center"/>
    </xf>
    <xf numFmtId="0" fontId="5" fillId="0" borderId="10" xfId="0" applyFont="1" applyBorder="1"/>
    <xf numFmtId="0" fontId="5" fillId="0" borderId="10" xfId="0" applyFont="1" applyBorder="1" applyAlignment="1">
      <alignment horizontal="center"/>
    </xf>
    <xf numFmtId="44" fontId="8" fillId="0" borderId="10" xfId="2" applyFont="1" applyBorder="1" applyAlignment="1">
      <alignment horizontal="right"/>
    </xf>
    <xf numFmtId="1" fontId="5" fillId="0" borderId="10" xfId="3" applyNumberFormat="1" applyFont="1" applyBorder="1" applyAlignment="1">
      <alignment horizontal="right" indent="1"/>
    </xf>
    <xf numFmtId="0" fontId="5" fillId="0" borderId="7" xfId="0" applyFont="1" applyBorder="1"/>
    <xf numFmtId="44" fontId="5" fillId="0" borderId="7" xfId="2" applyFont="1" applyBorder="1"/>
    <xf numFmtId="0" fontId="0" fillId="0" borderId="11" xfId="0" applyBorder="1"/>
    <xf numFmtId="0" fontId="8" fillId="0" borderId="9" xfId="0" applyFont="1" applyBorder="1" applyAlignment="1">
      <alignment horizontal="right" indent="1"/>
    </xf>
    <xf numFmtId="44" fontId="8" fillId="0" borderId="9" xfId="2" applyNumberFormat="1" applyFont="1" applyBorder="1"/>
    <xf numFmtId="0" fontId="3" fillId="0" borderId="12" xfId="0" applyFont="1" applyBorder="1"/>
    <xf numFmtId="44" fontId="5" fillId="0" borderId="13" xfId="2" applyFont="1" applyBorder="1"/>
    <xf numFmtId="0" fontId="5" fillId="0" borderId="12" xfId="0" applyFont="1" applyBorder="1"/>
    <xf numFmtId="0" fontId="5" fillId="0" borderId="14" xfId="0" applyFont="1" applyBorder="1"/>
    <xf numFmtId="0" fontId="8" fillId="0" borderId="14" xfId="0" applyFont="1" applyBorder="1"/>
    <xf numFmtId="0" fontId="8" fillId="0" borderId="12" xfId="0" applyFont="1" applyBorder="1"/>
    <xf numFmtId="0" fontId="5" fillId="0" borderId="17" xfId="0" applyFont="1" applyBorder="1"/>
    <xf numFmtId="44" fontId="5" fillId="0" borderId="18" xfId="2" applyFont="1" applyBorder="1"/>
    <xf numFmtId="0" fontId="8" fillId="0" borderId="21" xfId="0" applyFont="1" applyBorder="1"/>
    <xf numFmtId="44" fontId="0" fillId="0" borderId="0" xfId="0" applyNumberFormat="1"/>
    <xf numFmtId="44" fontId="5" fillId="0" borderId="10" xfId="2" applyFont="1" applyBorder="1"/>
    <xf numFmtId="15" fontId="2" fillId="0" borderId="22" xfId="0" applyNumberFormat="1" applyFont="1" applyBorder="1"/>
    <xf numFmtId="44" fontId="4" fillId="0" borderId="22" xfId="2" applyFont="1" applyBorder="1"/>
    <xf numFmtId="0" fontId="5" fillId="0" borderId="0" xfId="0" applyFont="1" applyBorder="1" applyAlignment="1">
      <alignment horizontal="right" indent="1"/>
    </xf>
    <xf numFmtId="44" fontId="5" fillId="0" borderId="24" xfId="2" applyFont="1" applyBorder="1"/>
    <xf numFmtId="44" fontId="5" fillId="0" borderId="0" xfId="2" applyFont="1" applyBorder="1" applyAlignment="1">
      <alignment horizontal="center"/>
    </xf>
    <xf numFmtId="165" fontId="5" fillId="0" borderId="24" xfId="1" applyNumberFormat="1" applyFont="1" applyBorder="1"/>
    <xf numFmtId="0" fontId="4" fillId="3" borderId="5" xfId="0" applyFont="1" applyFill="1" applyBorder="1"/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44" fontId="2" fillId="3" borderId="6" xfId="2" applyFont="1" applyFill="1" applyBorder="1" applyAlignment="1">
      <alignment horizontal="center"/>
    </xf>
    <xf numFmtId="0" fontId="8" fillId="3" borderId="2" xfId="0" applyFont="1" applyFill="1" applyBorder="1"/>
    <xf numFmtId="0" fontId="8" fillId="0" borderId="2" xfId="0" applyFont="1" applyBorder="1"/>
    <xf numFmtId="0" fontId="12" fillId="0" borderId="2" xfId="0" applyFont="1" applyBorder="1" applyAlignment="1">
      <alignment horizontal="center"/>
    </xf>
    <xf numFmtId="8" fontId="12" fillId="0" borderId="2" xfId="2" applyNumberFormat="1" applyFont="1" applyBorder="1" applyAlignment="1">
      <alignment horizontal="center"/>
    </xf>
    <xf numFmtId="0" fontId="6" fillId="0" borderId="2" xfId="0" applyFont="1" applyBorder="1" applyAlignment="1">
      <alignment horizontal="right" indent="1"/>
    </xf>
    <xf numFmtId="0" fontId="8" fillId="0" borderId="1" xfId="0" applyFont="1" applyBorder="1"/>
    <xf numFmtId="0" fontId="12" fillId="0" borderId="1" xfId="0" applyFont="1" applyBorder="1" applyAlignment="1">
      <alignment horizontal="center"/>
    </xf>
    <xf numFmtId="8" fontId="12" fillId="0" borderId="1" xfId="2" applyNumberFormat="1" applyFont="1" applyBorder="1" applyAlignment="1">
      <alignment horizontal="center"/>
    </xf>
    <xf numFmtId="0" fontId="6" fillId="0" borderId="1" xfId="0" applyFont="1" applyBorder="1" applyAlignment="1">
      <alignment horizontal="right" indent="1"/>
    </xf>
    <xf numFmtId="0" fontId="8" fillId="3" borderId="1" xfId="0" applyFont="1" applyFill="1" applyBorder="1"/>
    <xf numFmtId="0" fontId="8" fillId="0" borderId="10" xfId="0" applyFont="1" applyBorder="1"/>
    <xf numFmtId="0" fontId="12" fillId="0" borderId="10" xfId="0" applyFont="1" applyBorder="1" applyAlignment="1">
      <alignment horizontal="center"/>
    </xf>
    <xf numFmtId="8" fontId="12" fillId="0" borderId="10" xfId="2" applyNumberFormat="1" applyFont="1" applyBorder="1" applyAlignment="1">
      <alignment horizontal="center"/>
    </xf>
    <xf numFmtId="0" fontId="6" fillId="0" borderId="10" xfId="0" applyFont="1" applyBorder="1" applyAlignment="1">
      <alignment horizontal="right" indent="1"/>
    </xf>
    <xf numFmtId="0" fontId="8" fillId="3" borderId="11" xfId="0" applyFont="1" applyFill="1" applyBorder="1"/>
    <xf numFmtId="0" fontId="2" fillId="3" borderId="6" xfId="0" applyFont="1" applyFill="1" applyBorder="1"/>
    <xf numFmtId="0" fontId="6" fillId="3" borderId="6" xfId="0" applyFont="1" applyFill="1" applyBorder="1" applyAlignment="1">
      <alignment horizontal="center"/>
    </xf>
    <xf numFmtId="8" fontId="6" fillId="3" borderId="6" xfId="2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right" indent="1"/>
    </xf>
    <xf numFmtId="44" fontId="5" fillId="3" borderId="8" xfId="2" applyFont="1" applyFill="1" applyBorder="1"/>
    <xf numFmtId="38" fontId="6" fillId="0" borderId="2" xfId="0" applyNumberFormat="1" applyFont="1" applyBorder="1" applyAlignment="1">
      <alignment horizontal="right" indent="1"/>
    </xf>
    <xf numFmtId="0" fontId="14" fillId="0" borderId="0" xfId="0" applyFont="1" applyBorder="1"/>
    <xf numFmtId="0" fontId="14" fillId="0" borderId="0" xfId="0" applyFont="1"/>
    <xf numFmtId="0" fontId="15" fillId="0" borderId="0" xfId="0" applyFont="1"/>
    <xf numFmtId="0" fontId="8" fillId="0" borderId="0" xfId="0" applyFont="1" applyBorder="1" applyAlignment="1">
      <alignment horizontal="right" indent="1"/>
    </xf>
    <xf numFmtId="0" fontId="8" fillId="3" borderId="6" xfId="0" applyFont="1" applyFill="1" applyBorder="1" applyAlignment="1">
      <alignment horizontal="right" indent="1"/>
    </xf>
    <xf numFmtId="44" fontId="8" fillId="3" borderId="8" xfId="2" applyFont="1" applyFill="1" applyBorder="1" applyAlignment="1">
      <alignment horizontal="center"/>
    </xf>
    <xf numFmtId="0" fontId="8" fillId="0" borderId="23" xfId="0" applyFont="1" applyBorder="1"/>
    <xf numFmtId="0" fontId="8" fillId="0" borderId="0" xfId="0" applyFont="1" applyBorder="1"/>
    <xf numFmtId="44" fontId="5" fillId="0" borderId="0" xfId="2" applyFont="1" applyBorder="1"/>
    <xf numFmtId="0" fontId="8" fillId="0" borderId="0" xfId="0" applyFont="1" applyBorder="1" applyAlignment="1">
      <alignment horizontal="center"/>
    </xf>
    <xf numFmtId="44" fontId="16" fillId="0" borderId="24" xfId="2" applyFont="1" applyBorder="1" applyAlignment="1">
      <alignment horizontal="center"/>
    </xf>
    <xf numFmtId="164" fontId="8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4" fontId="8" fillId="0" borderId="23" xfId="0" applyNumberFormat="1" applyFont="1" applyBorder="1"/>
    <xf numFmtId="15" fontId="8" fillId="0" borderId="0" xfId="0" applyNumberFormat="1" applyFont="1" applyBorder="1"/>
    <xf numFmtId="18" fontId="5" fillId="0" borderId="0" xfId="0" applyNumberFormat="1" applyFont="1" applyBorder="1" applyAlignment="1">
      <alignment horizontal="right"/>
    </xf>
    <xf numFmtId="0" fontId="5" fillId="0" borderId="22" xfId="0" applyFont="1" applyBorder="1"/>
    <xf numFmtId="44" fontId="15" fillId="0" borderId="0" xfId="0" applyNumberFormat="1" applyFont="1"/>
    <xf numFmtId="0" fontId="5" fillId="4" borderId="1" xfId="0" applyFont="1" applyFill="1" applyBorder="1"/>
    <xf numFmtId="0" fontId="2" fillId="4" borderId="1" xfId="0" applyFont="1" applyFill="1" applyBorder="1" applyAlignment="1">
      <alignment horizontal="right"/>
    </xf>
    <xf numFmtId="44" fontId="5" fillId="4" borderId="1" xfId="2" applyFont="1" applyFill="1" applyBorder="1"/>
    <xf numFmtId="0" fontId="8" fillId="4" borderId="1" xfId="0" applyFont="1" applyFill="1" applyBorder="1" applyAlignment="1">
      <alignment horizontal="right" indent="1"/>
    </xf>
    <xf numFmtId="44" fontId="17" fillId="4" borderId="1" xfId="0" applyNumberFormat="1" applyFont="1" applyFill="1" applyBorder="1"/>
    <xf numFmtId="0" fontId="5" fillId="3" borderId="1" xfId="0" applyFont="1" applyFill="1" applyBorder="1"/>
    <xf numFmtId="44" fontId="5" fillId="0" borderId="0" xfId="4" applyFont="1"/>
    <xf numFmtId="44" fontId="4" fillId="0" borderId="0" xfId="4" applyFont="1" applyAlignment="1">
      <alignment horizontal="center"/>
    </xf>
    <xf numFmtId="44" fontId="7" fillId="0" borderId="0" xfId="4" applyFont="1" applyAlignment="1">
      <alignment horizontal="center"/>
    </xf>
    <xf numFmtId="0" fontId="4" fillId="5" borderId="5" xfId="0" applyFont="1" applyFill="1" applyBorder="1"/>
    <xf numFmtId="0" fontId="19" fillId="5" borderId="6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44" fontId="9" fillId="5" borderId="6" xfId="4" applyFont="1" applyFill="1" applyBorder="1" applyAlignment="1">
      <alignment horizontal="center"/>
    </xf>
    <xf numFmtId="0" fontId="9" fillId="5" borderId="6" xfId="0" applyFont="1" applyFill="1" applyBorder="1" applyAlignment="1">
      <alignment horizontal="right" indent="1"/>
    </xf>
    <xf numFmtId="44" fontId="2" fillId="5" borderId="8" xfId="4" applyFont="1" applyFill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44" fontId="4" fillId="0" borderId="2" xfId="4" applyFont="1" applyBorder="1"/>
    <xf numFmtId="0" fontId="4" fillId="0" borderId="2" xfId="0" applyFont="1" applyBorder="1" applyAlignment="1">
      <alignment horizontal="right" indent="1"/>
    </xf>
    <xf numFmtId="44" fontId="4" fillId="0" borderId="13" xfId="2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4" fontId="4" fillId="0" borderId="1" xfId="4" applyFont="1" applyBorder="1"/>
    <xf numFmtId="0" fontId="4" fillId="0" borderId="1" xfId="0" applyFont="1" applyBorder="1" applyAlignment="1">
      <alignment horizontal="right" indent="1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4" fontId="4" fillId="0" borderId="3" xfId="4" applyFont="1" applyBorder="1"/>
    <xf numFmtId="0" fontId="4" fillId="0" borderId="3" xfId="0" applyFont="1" applyBorder="1" applyAlignment="1">
      <alignment horizontal="right" indent="1"/>
    </xf>
    <xf numFmtId="44" fontId="4" fillId="0" borderId="15" xfId="2" applyNumberFormat="1" applyFont="1" applyBorder="1"/>
    <xf numFmtId="44" fontId="4" fillId="0" borderId="16" xfId="2" applyNumberFormat="1" applyFont="1" applyBorder="1"/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20" fillId="0" borderId="1" xfId="0" applyFont="1" applyBorder="1"/>
    <xf numFmtId="0" fontId="3" fillId="0" borderId="21" xfId="0" applyFont="1" applyBorder="1"/>
    <xf numFmtId="0" fontId="4" fillId="0" borderId="25" xfId="0" applyFont="1" applyBorder="1"/>
    <xf numFmtId="38" fontId="4" fillId="0" borderId="1" xfId="0" applyNumberFormat="1" applyFont="1" applyBorder="1" applyAlignment="1">
      <alignment horizontal="right" indent="1"/>
    </xf>
    <xf numFmtId="0" fontId="4" fillId="0" borderId="1" xfId="0" applyNumberFormat="1" applyFont="1" applyBorder="1" applyAlignment="1">
      <alignment horizontal="right" indent="1"/>
    </xf>
    <xf numFmtId="0" fontId="4" fillId="0" borderId="10" xfId="0" applyFont="1" applyBorder="1"/>
    <xf numFmtId="0" fontId="4" fillId="0" borderId="10" xfId="0" applyFont="1" applyBorder="1" applyAlignment="1">
      <alignment horizontal="center"/>
    </xf>
    <xf numFmtId="44" fontId="4" fillId="0" borderId="18" xfId="2" applyNumberFormat="1" applyFont="1" applyBorder="1"/>
    <xf numFmtId="0" fontId="4" fillId="5" borderId="2" xfId="0" applyFont="1" applyFill="1" applyBorder="1"/>
    <xf numFmtId="8" fontId="4" fillId="5" borderId="2" xfId="4" applyNumberFormat="1" applyFont="1" applyFill="1" applyBorder="1" applyAlignment="1">
      <alignment horizontal="center"/>
    </xf>
    <xf numFmtId="0" fontId="0" fillId="0" borderId="1" xfId="0" applyBorder="1"/>
    <xf numFmtId="0" fontId="2" fillId="0" borderId="2" xfId="0" applyFont="1" applyBorder="1" applyAlignment="1">
      <alignment horizontal="right" indent="1"/>
    </xf>
    <xf numFmtId="44" fontId="2" fillId="0" borderId="2" xfId="4" applyNumberFormat="1" applyFont="1" applyBorder="1"/>
    <xf numFmtId="44" fontId="4" fillId="0" borderId="10" xfId="4" applyFont="1" applyBorder="1"/>
    <xf numFmtId="0" fontId="4" fillId="0" borderId="10" xfId="0" applyFont="1" applyBorder="1" applyAlignment="1">
      <alignment horizontal="right" indent="1"/>
    </xf>
    <xf numFmtId="0" fontId="8" fillId="0" borderId="0" xfId="0" applyFont="1" applyBorder="1" applyAlignment="1">
      <alignment horizontal="left"/>
    </xf>
    <xf numFmtId="44" fontId="4" fillId="0" borderId="1" xfId="2" applyNumberFormat="1" applyFont="1" applyBorder="1"/>
    <xf numFmtId="0" fontId="3" fillId="0" borderId="28" xfId="0" applyFont="1" applyBorder="1"/>
    <xf numFmtId="0" fontId="4" fillId="0" borderId="19" xfId="0" applyFont="1" applyBorder="1"/>
    <xf numFmtId="0" fontId="4" fillId="0" borderId="19" xfId="0" applyFont="1" applyBorder="1" applyAlignment="1">
      <alignment horizontal="center"/>
    </xf>
    <xf numFmtId="44" fontId="4" fillId="0" borderId="19" xfId="4" applyFont="1" applyBorder="1"/>
    <xf numFmtId="0" fontId="4" fillId="0" borderId="19" xfId="0" applyFont="1" applyBorder="1" applyAlignment="1">
      <alignment horizontal="right" indent="1"/>
    </xf>
    <xf numFmtId="44" fontId="4" fillId="0" borderId="29" xfId="2" applyNumberFormat="1" applyFont="1" applyBorder="1"/>
    <xf numFmtId="44" fontId="4" fillId="0" borderId="30" xfId="2" applyNumberFormat="1" applyFont="1" applyBorder="1"/>
    <xf numFmtId="0" fontId="5" fillId="0" borderId="0" xfId="0" applyFont="1" applyBorder="1"/>
    <xf numFmtId="0" fontId="8" fillId="0" borderId="28" xfId="0" applyFont="1" applyFill="1" applyBorder="1"/>
    <xf numFmtId="44" fontId="4" fillId="0" borderId="29" xfId="2" applyFont="1" applyBorder="1"/>
    <xf numFmtId="44" fontId="4" fillId="0" borderId="15" xfId="2" applyFont="1" applyBorder="1"/>
    <xf numFmtId="0" fontId="8" fillId="0" borderId="12" xfId="0" applyFont="1" applyFill="1" applyBorder="1"/>
    <xf numFmtId="44" fontId="4" fillId="0" borderId="16" xfId="2" applyFont="1" applyBorder="1"/>
    <xf numFmtId="0" fontId="3" fillId="0" borderId="5" xfId="0" applyFont="1" applyBorder="1"/>
    <xf numFmtId="0" fontId="4" fillId="0" borderId="6" xfId="0" applyFont="1" applyBorder="1"/>
    <xf numFmtId="0" fontId="4" fillId="0" borderId="6" xfId="0" applyFont="1" applyBorder="1" applyAlignment="1">
      <alignment horizontal="right" indent="1"/>
    </xf>
    <xf numFmtId="44" fontId="4" fillId="0" borderId="8" xfId="2" applyNumberFormat="1" applyFont="1" applyBorder="1"/>
    <xf numFmtId="0" fontId="2" fillId="5" borderId="2" xfId="0" applyFont="1" applyFill="1" applyBorder="1" applyAlignment="1">
      <alignment horizontal="right" indent="1"/>
    </xf>
    <xf numFmtId="0" fontId="2" fillId="5" borderId="34" xfId="0" applyFont="1" applyFill="1" applyBorder="1" applyAlignment="1">
      <alignment horizontal="right" indent="1"/>
    </xf>
    <xf numFmtId="44" fontId="2" fillId="5" borderId="35" xfId="4" applyFont="1" applyFill="1" applyBorder="1"/>
    <xf numFmtId="44" fontId="4" fillId="5" borderId="9" xfId="2" applyNumberFormat="1" applyFont="1" applyFill="1" applyBorder="1"/>
    <xf numFmtId="0" fontId="4" fillId="0" borderId="4" xfId="0" applyFont="1" applyBorder="1" applyAlignment="1">
      <alignment horizontal="right" indent="1"/>
    </xf>
    <xf numFmtId="0" fontId="4" fillId="0" borderId="36" xfId="0" applyFont="1" applyBorder="1"/>
    <xf numFmtId="0" fontId="4" fillId="0" borderId="10" xfId="0" applyFont="1" applyFill="1" applyBorder="1"/>
    <xf numFmtId="0" fontId="4" fillId="0" borderId="6" xfId="0" applyFont="1" applyFill="1" applyBorder="1" applyAlignment="1">
      <alignment horizontal="center"/>
    </xf>
    <xf numFmtId="0" fontId="4" fillId="0" borderId="32" xfId="0" applyFont="1" applyBorder="1"/>
    <xf numFmtId="0" fontId="4" fillId="0" borderId="32" xfId="0" applyFont="1" applyBorder="1" applyAlignment="1">
      <alignment horizontal="center"/>
    </xf>
    <xf numFmtId="44" fontId="4" fillId="0" borderId="32" xfId="4" applyFont="1" applyBorder="1"/>
    <xf numFmtId="0" fontId="4" fillId="0" borderId="32" xfId="0" applyFont="1" applyBorder="1" applyAlignment="1">
      <alignment horizontal="right" indent="1"/>
    </xf>
    <xf numFmtId="44" fontId="4" fillId="0" borderId="33" xfId="2" applyNumberFormat="1" applyFont="1" applyBorder="1"/>
    <xf numFmtId="44" fontId="4" fillId="6" borderId="1" xfId="4" applyFont="1" applyFill="1" applyBorder="1"/>
    <xf numFmtId="44" fontId="4" fillId="6" borderId="10" xfId="4" applyFont="1" applyFill="1" applyBorder="1"/>
    <xf numFmtId="0" fontId="22" fillId="5" borderId="37" xfId="0" applyFont="1" applyFill="1" applyBorder="1"/>
    <xf numFmtId="0" fontId="21" fillId="5" borderId="38" xfId="0" applyFont="1" applyFill="1" applyBorder="1"/>
    <xf numFmtId="0" fontId="21" fillId="5" borderId="20" xfId="0" applyFont="1" applyFill="1" applyBorder="1"/>
    <xf numFmtId="0" fontId="23" fillId="0" borderId="0" xfId="0" applyFont="1"/>
    <xf numFmtId="44" fontId="4" fillId="6" borderId="2" xfId="4" applyFont="1" applyFill="1" applyBorder="1"/>
    <xf numFmtId="44" fontId="4" fillId="6" borderId="3" xfId="4" applyFont="1" applyFill="1" applyBorder="1"/>
    <xf numFmtId="44" fontId="4" fillId="6" borderId="19" xfId="4" applyFont="1" applyFill="1" applyBorder="1"/>
    <xf numFmtId="44" fontId="4" fillId="6" borderId="4" xfId="4" applyFont="1" applyFill="1" applyBorder="1"/>
    <xf numFmtId="44" fontId="4" fillId="6" borderId="6" xfId="4" applyFont="1" applyFill="1" applyBorder="1"/>
    <xf numFmtId="44" fontId="4" fillId="6" borderId="2" xfId="4" applyFont="1" applyFill="1" applyBorder="1" applyAlignment="1">
      <alignment horizontal="right"/>
    </xf>
    <xf numFmtId="44" fontId="4" fillId="6" borderId="1" xfId="4" applyFont="1" applyFill="1" applyBorder="1" applyAlignment="1">
      <alignment horizontal="right"/>
    </xf>
    <xf numFmtId="0" fontId="8" fillId="4" borderId="31" xfId="0" applyFont="1" applyFill="1" applyBorder="1"/>
    <xf numFmtId="0" fontId="2" fillId="4" borderId="26" xfId="0" applyFont="1" applyFill="1" applyBorder="1"/>
    <xf numFmtId="0" fontId="6" fillId="4" borderId="26" xfId="0" applyFont="1" applyFill="1" applyBorder="1" applyAlignment="1">
      <alignment horizontal="center"/>
    </xf>
    <xf numFmtId="8" fontId="6" fillId="4" borderId="26" xfId="2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right" indent="1"/>
    </xf>
    <xf numFmtId="44" fontId="5" fillId="4" borderId="27" xfId="2" applyFont="1" applyFill="1" applyBorder="1"/>
    <xf numFmtId="0" fontId="4" fillId="4" borderId="5" xfId="0" applyFont="1" applyFill="1" applyBorder="1"/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44" fontId="2" fillId="4" borderId="6" xfId="2" applyFont="1" applyFill="1" applyBorder="1" applyAlignment="1">
      <alignment horizontal="center"/>
    </xf>
    <xf numFmtId="0" fontId="8" fillId="4" borderId="6" xfId="0" applyFont="1" applyFill="1" applyBorder="1" applyAlignment="1">
      <alignment horizontal="right" indent="1"/>
    </xf>
    <xf numFmtId="44" fontId="8" fillId="4" borderId="8" xfId="2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44" fontId="4" fillId="6" borderId="39" xfId="4" applyFont="1" applyFill="1" applyBorder="1"/>
    <xf numFmtId="44" fontId="4" fillId="6" borderId="40" xfId="4" applyFont="1" applyFill="1" applyBorder="1"/>
    <xf numFmtId="44" fontId="4" fillId="0" borderId="2" xfId="4" applyFont="1" applyFill="1" applyBorder="1"/>
    <xf numFmtId="44" fontId="4" fillId="0" borderId="26" xfId="4" applyFont="1" applyFill="1" applyBorder="1"/>
    <xf numFmtId="49" fontId="4" fillId="0" borderId="0" xfId="4" applyNumberFormat="1" applyFont="1" applyAlignment="1">
      <alignment horizontal="center"/>
    </xf>
    <xf numFmtId="49" fontId="6" fillId="0" borderId="0" xfId="0" applyNumberFormat="1" applyFont="1" applyAlignment="1">
      <alignment horizontal="right" indent="1"/>
    </xf>
    <xf numFmtId="49" fontId="8" fillId="0" borderId="0" xfId="0" applyNumberFormat="1" applyFont="1" applyBorder="1"/>
    <xf numFmtId="49" fontId="8" fillId="0" borderId="0" xfId="0" applyNumberFormat="1" applyFont="1" applyBorder="1" applyAlignment="1">
      <alignment horizontal="left"/>
    </xf>
    <xf numFmtId="8" fontId="4" fillId="5" borderId="6" xfId="4" applyNumberFormat="1" applyFont="1" applyFill="1" applyBorder="1" applyAlignment="1">
      <alignment horizontal="center"/>
    </xf>
    <xf numFmtId="0" fontId="4" fillId="6" borderId="1" xfId="0" applyFont="1" applyFill="1" applyBorder="1"/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right" indent="1"/>
    </xf>
    <xf numFmtId="44" fontId="4" fillId="6" borderId="1" xfId="2" applyNumberFormat="1" applyFont="1" applyFill="1" applyBorder="1"/>
    <xf numFmtId="44" fontId="4" fillId="0" borderId="13" xfId="2" applyFont="1" applyBorder="1"/>
    <xf numFmtId="44" fontId="4" fillId="0" borderId="18" xfId="2" applyFont="1" applyBorder="1"/>
    <xf numFmtId="0" fontId="19" fillId="5" borderId="11" xfId="0" applyFont="1" applyFill="1" applyBorder="1"/>
    <xf numFmtId="0" fontId="19" fillId="5" borderId="6" xfId="0" applyFont="1" applyFill="1" applyBorder="1"/>
    <xf numFmtId="0" fontId="4" fillId="5" borderId="6" xfId="0" applyFont="1" applyFill="1" applyBorder="1" applyAlignment="1">
      <alignment horizontal="center"/>
    </xf>
    <xf numFmtId="1" fontId="4" fillId="5" borderId="6" xfId="5" applyNumberFormat="1" applyFont="1" applyFill="1" applyBorder="1" applyAlignment="1">
      <alignment horizontal="right" indent="1"/>
    </xf>
    <xf numFmtId="44" fontId="4" fillId="0" borderId="1" xfId="2" applyFont="1" applyBorder="1"/>
    <xf numFmtId="44" fontId="4" fillId="6" borderId="32" xfId="4" applyFont="1" applyFill="1" applyBorder="1"/>
    <xf numFmtId="0" fontId="20" fillId="0" borderId="1" xfId="0" applyNumberFormat="1" applyFont="1" applyBorder="1" applyAlignment="1">
      <alignment horizontal="right" indent="1"/>
    </xf>
    <xf numFmtId="44" fontId="4" fillId="0" borderId="33" xfId="2" applyFont="1" applyBorder="1"/>
    <xf numFmtId="0" fontId="24" fillId="0" borderId="10" xfId="0" applyFont="1" applyBorder="1"/>
    <xf numFmtId="0" fontId="24" fillId="0" borderId="10" xfId="0" applyFont="1" applyBorder="1" applyAlignment="1">
      <alignment horizontal="center"/>
    </xf>
    <xf numFmtId="44" fontId="24" fillId="6" borderId="10" xfId="4" applyFont="1" applyFill="1" applyBorder="1"/>
    <xf numFmtId="0" fontId="24" fillId="0" borderId="10" xfId="0" applyFont="1" applyBorder="1" applyAlignment="1">
      <alignment horizontal="right" indent="1"/>
    </xf>
    <xf numFmtId="0" fontId="24" fillId="0" borderId="10" xfId="2" applyNumberFormat="1" applyFont="1" applyBorder="1"/>
  </cellXfs>
  <cellStyles count="6">
    <cellStyle name="Comma" xfId="1" builtinId="3"/>
    <cellStyle name="Currency" xfId="2" builtinId="4"/>
    <cellStyle name="Currency 2" xfId="4" xr:uid="{00000000-0005-0000-0000-000002000000}"/>
    <cellStyle name="Normal" xfId="0" builtinId="0"/>
    <cellStyle name="Percent" xfId="3" builtinId="5"/>
    <cellStyle name="Percent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76200</xdr:rowOff>
    </xdr:from>
    <xdr:to>
      <xdr:col>2</xdr:col>
      <xdr:colOff>342900</xdr:colOff>
      <xdr:row>3</xdr:row>
      <xdr:rowOff>10645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76200"/>
          <a:ext cx="3876674" cy="515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5</xdr:col>
      <xdr:colOff>876300</xdr:colOff>
      <xdr:row>3</xdr:row>
      <xdr:rowOff>104774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5372100" cy="619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15</xdr:row>
      <xdr:rowOff>9525</xdr:rowOff>
    </xdr:from>
    <xdr:to>
      <xdr:col>6</xdr:col>
      <xdr:colOff>9525</xdr:colOff>
      <xdr:row>18</xdr:row>
      <xdr:rowOff>57149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038475"/>
          <a:ext cx="5372100" cy="619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5</xdr:col>
      <xdr:colOff>876300</xdr:colOff>
      <xdr:row>33</xdr:row>
      <xdr:rowOff>47624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057900"/>
          <a:ext cx="5372100" cy="619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664230</xdr:colOff>
      <xdr:row>2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69343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99"/>
  <sheetViews>
    <sheetView tabSelected="1" view="pageBreakPreview" topLeftCell="A88" zoomScaleNormal="100" zoomScaleSheetLayoutView="100" workbookViewId="0">
      <selection activeCell="F97" sqref="F97"/>
    </sheetView>
  </sheetViews>
  <sheetFormatPr defaultRowHeight="15"/>
  <cols>
    <col min="1" max="1" width="14" customWidth="1"/>
    <col min="2" max="2" width="39" customWidth="1"/>
    <col min="3" max="3" width="12.5703125" customWidth="1"/>
    <col min="4" max="4" width="14.28515625" customWidth="1"/>
    <col min="5" max="5" width="9.140625" bestFit="1" customWidth="1"/>
    <col min="6" max="6" width="13" customWidth="1"/>
  </cols>
  <sheetData>
    <row r="2" spans="1:6" ht="15.75">
      <c r="D2" s="176" t="s">
        <v>162</v>
      </c>
      <c r="E2" s="177"/>
      <c r="F2" s="178"/>
    </row>
    <row r="4" spans="1:6" ht="14.25" customHeight="1">
      <c r="B4" s="179" t="s">
        <v>138</v>
      </c>
    </row>
    <row r="5" spans="1:6" ht="18" customHeight="1">
      <c r="A5" s="83" t="s">
        <v>0</v>
      </c>
      <c r="B5" s="206"/>
      <c r="C5" s="86" t="s">
        <v>140</v>
      </c>
      <c r="D5" s="204"/>
      <c r="E5" s="19"/>
      <c r="F5" s="101"/>
    </row>
    <row r="6" spans="1:6" ht="18.75" customHeight="1">
      <c r="A6" s="83" t="s">
        <v>1</v>
      </c>
      <c r="B6" s="206"/>
      <c r="C6" s="142" t="s">
        <v>59</v>
      </c>
      <c r="D6" s="204"/>
      <c r="E6" s="7"/>
      <c r="F6" s="103"/>
    </row>
    <row r="7" spans="1:6" ht="18.75" customHeight="1" thickBot="1">
      <c r="A7" s="83" t="s">
        <v>139</v>
      </c>
      <c r="B7" s="207"/>
      <c r="C7" s="90" t="s">
        <v>183</v>
      </c>
      <c r="D7" s="102"/>
      <c r="E7" s="205"/>
      <c r="F7" s="204"/>
    </row>
    <row r="8" spans="1:6" ht="18" customHeight="1" thickBot="1">
      <c r="A8" s="104"/>
      <c r="B8" s="105" t="s">
        <v>3</v>
      </c>
      <c r="C8" s="106" t="s">
        <v>48</v>
      </c>
      <c r="D8" s="107" t="s">
        <v>141</v>
      </c>
      <c r="E8" s="108" t="s">
        <v>5</v>
      </c>
      <c r="F8" s="109" t="s">
        <v>6</v>
      </c>
    </row>
    <row r="9" spans="1:6" ht="16.5" customHeight="1">
      <c r="A9" s="35" t="s">
        <v>7</v>
      </c>
      <c r="B9" s="110" t="s">
        <v>163</v>
      </c>
      <c r="C9" s="111">
        <v>10</v>
      </c>
      <c r="D9" s="112">
        <v>10</v>
      </c>
      <c r="E9" s="113"/>
      <c r="F9" s="114">
        <f>E9*D9</f>
        <v>0</v>
      </c>
    </row>
    <row r="10" spans="1:6" ht="14.25" customHeight="1">
      <c r="A10" s="35"/>
      <c r="B10" s="115" t="s">
        <v>172</v>
      </c>
      <c r="C10" s="116">
        <v>5</v>
      </c>
      <c r="D10" s="117">
        <v>16.5</v>
      </c>
      <c r="E10" s="118"/>
      <c r="F10" s="114">
        <f t="shared" ref="F10:F47" si="0">E10*D10</f>
        <v>0</v>
      </c>
    </row>
    <row r="11" spans="1:6" ht="14.25" customHeight="1">
      <c r="A11" s="37"/>
      <c r="B11" s="115" t="s">
        <v>8</v>
      </c>
      <c r="C11" s="116">
        <v>12</v>
      </c>
      <c r="D11" s="117">
        <v>10</v>
      </c>
      <c r="E11" s="118"/>
      <c r="F11" s="114">
        <f t="shared" si="0"/>
        <v>0</v>
      </c>
    </row>
    <row r="12" spans="1:6" ht="12.75" customHeight="1">
      <c r="A12" s="37"/>
      <c r="B12" s="115" t="s">
        <v>9</v>
      </c>
      <c r="C12" s="116">
        <v>12</v>
      </c>
      <c r="D12" s="174">
        <v>18</v>
      </c>
      <c r="E12" s="118"/>
      <c r="F12" s="114">
        <f t="shared" si="0"/>
        <v>0</v>
      </c>
    </row>
    <row r="13" spans="1:6" ht="15.75">
      <c r="A13" s="37"/>
      <c r="B13" s="115" t="s">
        <v>10</v>
      </c>
      <c r="C13" s="116">
        <v>12</v>
      </c>
      <c r="D13" s="117">
        <v>10.5</v>
      </c>
      <c r="E13" s="118"/>
      <c r="F13" s="114">
        <f t="shared" si="0"/>
        <v>0</v>
      </c>
    </row>
    <row r="14" spans="1:6" ht="15.75">
      <c r="A14" s="37"/>
      <c r="B14" s="115" t="s">
        <v>142</v>
      </c>
      <c r="C14" s="116">
        <v>12</v>
      </c>
      <c r="D14" s="117">
        <v>10</v>
      </c>
      <c r="E14" s="118"/>
      <c r="F14" s="114">
        <f t="shared" si="0"/>
        <v>0</v>
      </c>
    </row>
    <row r="15" spans="1:6" ht="15.75">
      <c r="A15" s="37"/>
      <c r="B15" s="115" t="s">
        <v>11</v>
      </c>
      <c r="C15" s="116">
        <v>12</v>
      </c>
      <c r="D15" s="117">
        <v>10</v>
      </c>
      <c r="E15" s="118"/>
      <c r="F15" s="114">
        <f t="shared" si="0"/>
        <v>0</v>
      </c>
    </row>
    <row r="16" spans="1:6" ht="13.5" customHeight="1">
      <c r="A16" s="151"/>
      <c r="B16" s="115" t="s">
        <v>157</v>
      </c>
      <c r="C16" s="116">
        <v>12</v>
      </c>
      <c r="D16" s="140">
        <v>8.5</v>
      </c>
      <c r="E16" s="141"/>
      <c r="F16" s="134">
        <f t="shared" si="0"/>
        <v>0</v>
      </c>
    </row>
    <row r="17" spans="1:6" ht="14.25" customHeight="1" thickBot="1">
      <c r="A17" s="151"/>
      <c r="B17" s="115" t="s">
        <v>47</v>
      </c>
      <c r="C17" s="116">
        <v>12</v>
      </c>
      <c r="D17" s="174">
        <v>8.5</v>
      </c>
      <c r="E17" s="118"/>
      <c r="F17" s="143">
        <f t="shared" si="0"/>
        <v>0</v>
      </c>
    </row>
    <row r="18" spans="1:6" ht="15.75">
      <c r="A18" s="144" t="s">
        <v>14</v>
      </c>
      <c r="B18" s="169" t="s">
        <v>15</v>
      </c>
      <c r="C18" s="170">
        <v>12</v>
      </c>
      <c r="D18" s="171">
        <v>8.5</v>
      </c>
      <c r="E18" s="172"/>
      <c r="F18" s="173">
        <f t="shared" si="0"/>
        <v>0</v>
      </c>
    </row>
    <row r="19" spans="1:6" ht="15.75">
      <c r="A19" s="37"/>
      <c r="B19" s="209" t="s">
        <v>173</v>
      </c>
      <c r="C19" s="210">
        <v>5</v>
      </c>
      <c r="D19" s="174">
        <v>16.5</v>
      </c>
      <c r="E19" s="211"/>
      <c r="F19" s="212">
        <f t="shared" si="0"/>
        <v>0</v>
      </c>
    </row>
    <row r="20" spans="1:6" ht="15.75">
      <c r="A20" s="37"/>
      <c r="B20" s="115" t="s">
        <v>47</v>
      </c>
      <c r="C20" s="116">
        <v>12</v>
      </c>
      <c r="D20" s="117">
        <v>10</v>
      </c>
      <c r="E20" s="118"/>
      <c r="F20" s="114">
        <f t="shared" si="0"/>
        <v>0</v>
      </c>
    </row>
    <row r="21" spans="1:6" ht="16.5" thickBot="1">
      <c r="A21" s="37"/>
      <c r="B21" s="110" t="s">
        <v>143</v>
      </c>
      <c r="C21" s="116">
        <v>10</v>
      </c>
      <c r="D21" s="117">
        <v>10</v>
      </c>
      <c r="E21" s="118"/>
      <c r="F21" s="114">
        <f t="shared" si="0"/>
        <v>0</v>
      </c>
    </row>
    <row r="22" spans="1:6" ht="15.75">
      <c r="A22" s="144" t="s">
        <v>18</v>
      </c>
      <c r="B22" s="145" t="s">
        <v>165</v>
      </c>
      <c r="C22" s="146">
        <v>20</v>
      </c>
      <c r="D22" s="147">
        <v>9</v>
      </c>
      <c r="E22" s="148"/>
      <c r="F22" s="149">
        <f t="shared" si="0"/>
        <v>0</v>
      </c>
    </row>
    <row r="23" spans="1:6" ht="15.75">
      <c r="A23" s="84"/>
      <c r="B23" s="115" t="s">
        <v>17</v>
      </c>
      <c r="C23" s="116">
        <v>12</v>
      </c>
      <c r="D23" s="117">
        <v>10</v>
      </c>
      <c r="E23" s="118"/>
      <c r="F23" s="143">
        <f t="shared" si="0"/>
        <v>0</v>
      </c>
    </row>
    <row r="24" spans="1:6" ht="16.5" thickBot="1">
      <c r="A24" s="39"/>
      <c r="B24" s="119" t="s">
        <v>166</v>
      </c>
      <c r="C24" s="120">
        <v>10</v>
      </c>
      <c r="D24" s="121">
        <v>8</v>
      </c>
      <c r="E24" s="122"/>
      <c r="F24" s="123">
        <f t="shared" si="0"/>
        <v>0</v>
      </c>
    </row>
    <row r="25" spans="1:6" ht="15.75">
      <c r="A25" s="40" t="s">
        <v>20</v>
      </c>
      <c r="B25" s="115" t="s">
        <v>174</v>
      </c>
      <c r="C25" s="116" t="s">
        <v>44</v>
      </c>
      <c r="D25" s="117">
        <v>12</v>
      </c>
      <c r="E25" s="118"/>
      <c r="F25" s="114">
        <f t="shared" si="0"/>
        <v>0</v>
      </c>
    </row>
    <row r="26" spans="1:6" ht="15.75">
      <c r="A26" s="37"/>
      <c r="B26" s="127" t="s">
        <v>175</v>
      </c>
      <c r="C26" s="116" t="s">
        <v>25</v>
      </c>
      <c r="D26" s="117">
        <v>10</v>
      </c>
      <c r="E26" s="118"/>
      <c r="F26" s="114">
        <f t="shared" si="0"/>
        <v>0</v>
      </c>
    </row>
    <row r="27" spans="1:6" ht="15.75">
      <c r="A27" s="37"/>
      <c r="B27" s="115" t="s">
        <v>21</v>
      </c>
      <c r="C27" s="116">
        <v>12</v>
      </c>
      <c r="D27" s="117">
        <v>10</v>
      </c>
      <c r="E27" s="118"/>
      <c r="F27" s="114">
        <f t="shared" si="0"/>
        <v>0</v>
      </c>
    </row>
    <row r="28" spans="1:6" ht="15.75">
      <c r="A28" s="37"/>
      <c r="B28" s="115" t="s">
        <v>56</v>
      </c>
      <c r="C28" s="116">
        <v>12</v>
      </c>
      <c r="D28" s="117">
        <v>10</v>
      </c>
      <c r="E28" s="118"/>
      <c r="F28" s="114">
        <f t="shared" si="0"/>
        <v>0</v>
      </c>
    </row>
    <row r="29" spans="1:6" ht="15.75">
      <c r="A29" s="37"/>
      <c r="B29" s="132" t="s">
        <v>12</v>
      </c>
      <c r="C29" s="133">
        <v>4</v>
      </c>
      <c r="D29" s="140">
        <v>9.5</v>
      </c>
      <c r="E29" s="141"/>
      <c r="F29" s="134">
        <f t="shared" si="0"/>
        <v>0</v>
      </c>
    </row>
    <row r="30" spans="1:6" ht="16.5" thickBot="1">
      <c r="A30" s="38"/>
      <c r="B30" s="119" t="s">
        <v>120</v>
      </c>
      <c r="C30" s="120" t="s">
        <v>121</v>
      </c>
      <c r="D30" s="121">
        <v>12</v>
      </c>
      <c r="E30" s="122"/>
      <c r="F30" s="123">
        <f t="shared" si="0"/>
        <v>0</v>
      </c>
    </row>
    <row r="31" spans="1:6" ht="15.75">
      <c r="A31" s="128" t="s">
        <v>24</v>
      </c>
      <c r="B31" s="129" t="s">
        <v>122</v>
      </c>
      <c r="C31" s="111">
        <v>12</v>
      </c>
      <c r="D31" s="202">
        <v>28</v>
      </c>
      <c r="E31" s="113"/>
      <c r="F31" s="124">
        <f t="shared" si="0"/>
        <v>0</v>
      </c>
    </row>
    <row r="32" spans="1:6" ht="16.5" thickBot="1">
      <c r="A32" s="43"/>
      <c r="B32" s="166" t="s">
        <v>123</v>
      </c>
      <c r="C32" s="133">
        <v>10</v>
      </c>
      <c r="D32" s="203">
        <v>18</v>
      </c>
      <c r="E32" s="141"/>
      <c r="F32" s="134">
        <f t="shared" si="0"/>
        <v>0</v>
      </c>
    </row>
    <row r="33" spans="1:6" ht="15.75">
      <c r="A33" s="144" t="s">
        <v>124</v>
      </c>
      <c r="B33" s="145" t="s">
        <v>160</v>
      </c>
      <c r="C33" s="146" t="s">
        <v>176</v>
      </c>
      <c r="D33" s="147">
        <v>7</v>
      </c>
      <c r="E33" s="148"/>
      <c r="F33" s="149">
        <f t="shared" si="0"/>
        <v>0</v>
      </c>
    </row>
    <row r="34" spans="1:6" ht="15.75">
      <c r="A34" s="37"/>
      <c r="B34" s="115" t="s">
        <v>46</v>
      </c>
      <c r="C34" s="116">
        <v>1</v>
      </c>
      <c r="D34" s="174">
        <v>2</v>
      </c>
      <c r="E34" s="118"/>
      <c r="F34" s="114">
        <f t="shared" si="0"/>
        <v>0</v>
      </c>
    </row>
    <row r="35" spans="1:6" ht="15.75">
      <c r="A35" s="37"/>
      <c r="B35" s="115" t="s">
        <v>164</v>
      </c>
      <c r="C35" s="116" t="s">
        <v>177</v>
      </c>
      <c r="D35" s="174">
        <v>3.8</v>
      </c>
      <c r="E35" s="130"/>
      <c r="F35" s="114">
        <f t="shared" si="0"/>
        <v>0</v>
      </c>
    </row>
    <row r="36" spans="1:6" ht="15.75">
      <c r="A36" s="37"/>
      <c r="B36" s="115" t="s">
        <v>144</v>
      </c>
      <c r="C36" s="116">
        <v>10</v>
      </c>
      <c r="D36" s="117">
        <v>15</v>
      </c>
      <c r="E36" s="118"/>
      <c r="F36" s="114">
        <f>E36*D36</f>
        <v>0</v>
      </c>
    </row>
    <row r="37" spans="1:6" ht="15.75">
      <c r="A37" s="37"/>
      <c r="B37" s="115" t="s">
        <v>45</v>
      </c>
      <c r="C37" s="116">
        <v>1</v>
      </c>
      <c r="D37" s="180">
        <v>10</v>
      </c>
      <c r="E37" s="130"/>
      <c r="F37" s="114">
        <f t="shared" si="0"/>
        <v>0</v>
      </c>
    </row>
    <row r="38" spans="1:6" ht="16.5" thickBot="1">
      <c r="A38" s="39"/>
      <c r="B38" s="119" t="s">
        <v>26</v>
      </c>
      <c r="C38" s="120">
        <v>1</v>
      </c>
      <c r="D38" s="181">
        <v>10</v>
      </c>
      <c r="E38" s="122"/>
      <c r="F38" s="123">
        <f t="shared" si="0"/>
        <v>0</v>
      </c>
    </row>
    <row r="39" spans="1:6" ht="15.75">
      <c r="A39" s="40" t="s">
        <v>125</v>
      </c>
      <c r="B39" s="115" t="s">
        <v>152</v>
      </c>
      <c r="C39" s="116" t="s">
        <v>126</v>
      </c>
      <c r="D39" s="174">
        <v>3.5</v>
      </c>
      <c r="E39" s="118"/>
      <c r="F39" s="114">
        <f t="shared" si="0"/>
        <v>0</v>
      </c>
    </row>
    <row r="40" spans="1:6" ht="15.75">
      <c r="A40" s="40"/>
      <c r="B40" s="115" t="s">
        <v>127</v>
      </c>
      <c r="C40" s="116" t="s">
        <v>126</v>
      </c>
      <c r="D40" s="174">
        <v>3</v>
      </c>
      <c r="E40" s="118"/>
      <c r="F40" s="114">
        <f t="shared" si="0"/>
        <v>0</v>
      </c>
    </row>
    <row r="41" spans="1:6" ht="16.5" thickBot="1">
      <c r="A41" s="40"/>
      <c r="B41" s="132" t="s">
        <v>128</v>
      </c>
      <c r="C41" s="133" t="s">
        <v>126</v>
      </c>
      <c r="D41" s="175">
        <v>3.5</v>
      </c>
      <c r="E41" s="141"/>
      <c r="F41" s="134">
        <f t="shared" si="0"/>
        <v>0</v>
      </c>
    </row>
    <row r="42" spans="1:6" ht="15.75">
      <c r="A42" s="144" t="s">
        <v>27</v>
      </c>
      <c r="B42" s="145" t="s">
        <v>22</v>
      </c>
      <c r="C42" s="146">
        <v>10</v>
      </c>
      <c r="D42" s="182">
        <v>8.5</v>
      </c>
      <c r="E42" s="148"/>
      <c r="F42" s="149">
        <f>E42*D42</f>
        <v>0</v>
      </c>
    </row>
    <row r="43" spans="1:6" ht="15.75">
      <c r="A43" s="37" t="s">
        <v>145</v>
      </c>
      <c r="B43" s="115" t="s">
        <v>19</v>
      </c>
      <c r="C43" s="116">
        <v>10</v>
      </c>
      <c r="D43" s="174">
        <v>8.5</v>
      </c>
      <c r="E43" s="118"/>
      <c r="F43" s="114">
        <f t="shared" ref="F43" si="1">E43*D43</f>
        <v>0</v>
      </c>
    </row>
    <row r="44" spans="1:6" ht="15.75">
      <c r="A44" s="37" t="s">
        <v>31</v>
      </c>
      <c r="B44" s="115" t="s">
        <v>28</v>
      </c>
      <c r="C44" s="116">
        <v>20</v>
      </c>
      <c r="D44" s="174">
        <v>22</v>
      </c>
      <c r="E44" s="118"/>
      <c r="F44" s="114">
        <f t="shared" si="0"/>
        <v>0</v>
      </c>
    </row>
    <row r="45" spans="1:6" ht="15.75">
      <c r="A45" s="37" t="s">
        <v>31</v>
      </c>
      <c r="B45" s="115" t="s">
        <v>29</v>
      </c>
      <c r="C45" s="116">
        <v>20</v>
      </c>
      <c r="D45" s="174">
        <v>24</v>
      </c>
      <c r="E45" s="118"/>
      <c r="F45" s="114">
        <f t="shared" si="0"/>
        <v>0</v>
      </c>
    </row>
    <row r="46" spans="1:6" ht="15.75">
      <c r="A46" s="37" t="s">
        <v>31</v>
      </c>
      <c r="B46" s="115" t="s">
        <v>178</v>
      </c>
      <c r="C46" s="116">
        <v>20</v>
      </c>
      <c r="D46" s="174">
        <v>26</v>
      </c>
      <c r="E46" s="118"/>
      <c r="F46" s="114">
        <f t="shared" si="0"/>
        <v>0</v>
      </c>
    </row>
    <row r="47" spans="1:6" ht="15.75">
      <c r="A47" s="37" t="s">
        <v>31</v>
      </c>
      <c r="B47" s="115" t="s">
        <v>30</v>
      </c>
      <c r="C47" s="133">
        <v>20</v>
      </c>
      <c r="D47" s="175">
        <v>24</v>
      </c>
      <c r="E47" s="141"/>
      <c r="F47" s="134">
        <f t="shared" si="0"/>
        <v>0</v>
      </c>
    </row>
    <row r="48" spans="1:6" ht="15.75">
      <c r="A48" s="37" t="s">
        <v>31</v>
      </c>
      <c r="B48" s="115" t="s">
        <v>146</v>
      </c>
      <c r="C48" s="116">
        <v>20</v>
      </c>
      <c r="D48" s="174">
        <v>30</v>
      </c>
      <c r="E48" s="118"/>
      <c r="F48" s="114">
        <f>E48*D48</f>
        <v>0</v>
      </c>
    </row>
    <row r="49" spans="1:6" ht="16.5" thickBot="1">
      <c r="A49" s="41" t="s">
        <v>31</v>
      </c>
      <c r="B49" s="125" t="s">
        <v>49</v>
      </c>
      <c r="C49" s="126">
        <v>20</v>
      </c>
      <c r="D49" s="183">
        <v>28</v>
      </c>
      <c r="E49" s="165"/>
      <c r="F49" s="150">
        <f>E49*D49</f>
        <v>0</v>
      </c>
    </row>
    <row r="50" spans="1:6" ht="16.5" thickBot="1">
      <c r="A50" s="193"/>
      <c r="B50" s="194" t="s">
        <v>63</v>
      </c>
      <c r="C50" s="195" t="s">
        <v>64</v>
      </c>
      <c r="D50" s="196" t="s">
        <v>65</v>
      </c>
      <c r="E50" s="197" t="s">
        <v>66</v>
      </c>
      <c r="F50" s="198" t="s">
        <v>6</v>
      </c>
    </row>
    <row r="51" spans="1:6" ht="15.75">
      <c r="A51" s="152" t="s">
        <v>80</v>
      </c>
      <c r="B51" s="145" t="s">
        <v>81</v>
      </c>
      <c r="C51" s="146">
        <v>12</v>
      </c>
      <c r="D51" s="200">
        <v>5</v>
      </c>
      <c r="E51" s="148"/>
      <c r="F51" s="153">
        <f t="shared" ref="F51:F52" si="2">E51*D51</f>
        <v>0</v>
      </c>
    </row>
    <row r="52" spans="1:6" ht="16.5" thickBot="1">
      <c r="A52" s="38"/>
      <c r="B52" s="119" t="s">
        <v>82</v>
      </c>
      <c r="C52" s="120">
        <v>12</v>
      </c>
      <c r="D52" s="201">
        <v>3.5</v>
      </c>
      <c r="E52" s="122"/>
      <c r="F52" s="154">
        <f t="shared" si="2"/>
        <v>0</v>
      </c>
    </row>
    <row r="53" spans="1:6" ht="16.5" thickBot="1">
      <c r="A53" s="187"/>
      <c r="B53" s="188" t="s">
        <v>91</v>
      </c>
      <c r="C53" s="189"/>
      <c r="D53" s="190"/>
      <c r="E53" s="191"/>
      <c r="F53" s="192"/>
    </row>
    <row r="54" spans="1:6" ht="15.75">
      <c r="A54" s="152" t="s">
        <v>147</v>
      </c>
      <c r="B54" s="145" t="s">
        <v>137</v>
      </c>
      <c r="C54" s="170">
        <v>1</v>
      </c>
      <c r="D54" s="220">
        <v>2.5</v>
      </c>
      <c r="E54" s="172"/>
      <c r="F54" s="222">
        <f>E54*D54</f>
        <v>0</v>
      </c>
    </row>
    <row r="55" spans="1:6" ht="15.75">
      <c r="A55" s="155"/>
      <c r="B55" s="110" t="s">
        <v>195</v>
      </c>
      <c r="C55" s="116">
        <v>1</v>
      </c>
      <c r="D55" s="174">
        <v>2.5</v>
      </c>
      <c r="E55" s="118"/>
      <c r="F55" s="219">
        <f>E55*D55</f>
        <v>0</v>
      </c>
    </row>
    <row r="56" spans="1:6" ht="15.75">
      <c r="A56" s="155"/>
      <c r="B56" s="115" t="s">
        <v>93</v>
      </c>
      <c r="C56" s="116">
        <v>12</v>
      </c>
      <c r="D56" s="174">
        <v>10</v>
      </c>
      <c r="E56" s="118"/>
      <c r="F56" s="219">
        <f t="shared" ref="F56:F79" si="3">E56*D56</f>
        <v>0</v>
      </c>
    </row>
    <row r="57" spans="1:6" ht="15.75">
      <c r="A57" s="37"/>
      <c r="B57" s="115" t="s">
        <v>94</v>
      </c>
      <c r="C57" s="116">
        <v>12</v>
      </c>
      <c r="D57" s="174">
        <v>8</v>
      </c>
      <c r="E57" s="118"/>
      <c r="F57" s="156">
        <f t="shared" si="3"/>
        <v>0</v>
      </c>
    </row>
    <row r="58" spans="1:6" ht="15.75">
      <c r="A58" s="37"/>
      <c r="B58" s="115" t="s">
        <v>95</v>
      </c>
      <c r="C58" s="116">
        <v>12</v>
      </c>
      <c r="D58" s="174">
        <v>10</v>
      </c>
      <c r="E58" s="118"/>
      <c r="F58" s="156">
        <f t="shared" si="3"/>
        <v>0</v>
      </c>
    </row>
    <row r="59" spans="1:6" ht="15.75">
      <c r="A59" s="37"/>
      <c r="B59" s="115" t="s">
        <v>153</v>
      </c>
      <c r="C59" s="116">
        <v>12</v>
      </c>
      <c r="D59" s="174">
        <v>8</v>
      </c>
      <c r="E59" s="118"/>
      <c r="F59" s="156">
        <f t="shared" si="3"/>
        <v>0</v>
      </c>
    </row>
    <row r="60" spans="1:6" ht="15.75">
      <c r="A60" s="37"/>
      <c r="B60" s="115" t="s">
        <v>169</v>
      </c>
      <c r="C60" s="116">
        <v>12</v>
      </c>
      <c r="D60" s="174">
        <v>15</v>
      </c>
      <c r="E60" s="118"/>
      <c r="F60" s="156">
        <f t="shared" si="3"/>
        <v>0</v>
      </c>
    </row>
    <row r="61" spans="1:6" ht="15.75">
      <c r="A61" s="155"/>
      <c r="B61" s="115" t="s">
        <v>167</v>
      </c>
      <c r="C61" s="116">
        <v>12</v>
      </c>
      <c r="D61" s="174">
        <v>10</v>
      </c>
      <c r="E61" s="118"/>
      <c r="F61" s="213">
        <f t="shared" si="3"/>
        <v>0</v>
      </c>
    </row>
    <row r="62" spans="1:6" ht="15.75">
      <c r="A62" s="155"/>
      <c r="B62" s="115" t="s">
        <v>198</v>
      </c>
      <c r="C62" s="116">
        <v>12</v>
      </c>
      <c r="D62" s="174">
        <v>10</v>
      </c>
      <c r="E62" s="118"/>
      <c r="F62" s="213">
        <f t="shared" si="3"/>
        <v>0</v>
      </c>
    </row>
    <row r="63" spans="1:6" ht="15.75">
      <c r="A63" s="155"/>
      <c r="B63" s="115" t="s">
        <v>199</v>
      </c>
      <c r="C63" s="116">
        <v>12</v>
      </c>
      <c r="D63" s="174">
        <v>10</v>
      </c>
      <c r="E63" s="118"/>
      <c r="F63" s="213">
        <f t="shared" si="3"/>
        <v>0</v>
      </c>
    </row>
    <row r="64" spans="1:6" ht="15.75">
      <c r="A64" s="155"/>
      <c r="B64" s="115" t="s">
        <v>181</v>
      </c>
      <c r="C64" s="116">
        <v>12</v>
      </c>
      <c r="D64" s="174">
        <v>10</v>
      </c>
      <c r="E64" s="118"/>
      <c r="F64" s="213">
        <f t="shared" si="3"/>
        <v>0</v>
      </c>
    </row>
    <row r="65" spans="1:6" ht="15.75">
      <c r="A65" s="155"/>
      <c r="B65" s="115" t="s">
        <v>180</v>
      </c>
      <c r="C65" s="116">
        <v>12</v>
      </c>
      <c r="D65" s="174">
        <v>12</v>
      </c>
      <c r="E65" s="118"/>
      <c r="F65" s="213">
        <f t="shared" si="3"/>
        <v>0</v>
      </c>
    </row>
    <row r="66" spans="1:6" ht="15.75">
      <c r="A66" s="155"/>
      <c r="B66" s="115" t="s">
        <v>150</v>
      </c>
      <c r="C66" s="116">
        <v>12</v>
      </c>
      <c r="D66" s="174">
        <v>10</v>
      </c>
      <c r="E66" s="118"/>
      <c r="F66" s="213">
        <f t="shared" si="3"/>
        <v>0</v>
      </c>
    </row>
    <row r="67" spans="1:6" ht="15.75">
      <c r="A67" s="37"/>
      <c r="B67" s="115" t="s">
        <v>130</v>
      </c>
      <c r="C67" s="116">
        <v>12</v>
      </c>
      <c r="D67" s="174">
        <v>8</v>
      </c>
      <c r="E67" s="118"/>
      <c r="F67" s="213">
        <f t="shared" si="3"/>
        <v>0</v>
      </c>
    </row>
    <row r="68" spans="1:6" ht="15.75">
      <c r="A68" s="37"/>
      <c r="B68" s="115" t="s">
        <v>171</v>
      </c>
      <c r="C68" s="133">
        <v>12</v>
      </c>
      <c r="D68" s="175">
        <v>10</v>
      </c>
      <c r="E68" s="141"/>
      <c r="F68" s="214">
        <f t="shared" si="3"/>
        <v>0</v>
      </c>
    </row>
    <row r="69" spans="1:6" ht="16.5" thickBot="1">
      <c r="A69" s="38"/>
      <c r="B69" s="119" t="s">
        <v>170</v>
      </c>
      <c r="C69" s="120">
        <v>12</v>
      </c>
      <c r="D69" s="181">
        <v>8</v>
      </c>
      <c r="E69" s="122"/>
      <c r="F69" s="154">
        <f t="shared" si="3"/>
        <v>0</v>
      </c>
    </row>
    <row r="70" spans="1:6" ht="15.75">
      <c r="A70" s="35" t="s">
        <v>148</v>
      </c>
      <c r="B70" s="115" t="s">
        <v>191</v>
      </c>
      <c r="C70" s="116">
        <v>8</v>
      </c>
      <c r="D70" s="174">
        <v>25</v>
      </c>
      <c r="E70" s="113"/>
      <c r="F70" s="156">
        <f t="shared" si="3"/>
        <v>0</v>
      </c>
    </row>
    <row r="71" spans="1:6" ht="15.75">
      <c r="A71" s="40"/>
      <c r="B71" s="115" t="s">
        <v>192</v>
      </c>
      <c r="C71" s="116">
        <v>12</v>
      </c>
      <c r="D71" s="174">
        <v>38</v>
      </c>
      <c r="E71" s="118"/>
      <c r="F71" s="213">
        <f t="shared" si="3"/>
        <v>0</v>
      </c>
    </row>
    <row r="72" spans="1:6" ht="15.75">
      <c r="A72" s="40"/>
      <c r="B72" s="115" t="s">
        <v>188</v>
      </c>
      <c r="C72" s="116">
        <v>24</v>
      </c>
      <c r="D72" s="174">
        <v>58</v>
      </c>
      <c r="E72" s="118"/>
      <c r="F72" s="213">
        <f t="shared" si="3"/>
        <v>0</v>
      </c>
    </row>
    <row r="73" spans="1:6" ht="15.75">
      <c r="A73" s="40"/>
      <c r="B73" s="115" t="s">
        <v>189</v>
      </c>
      <c r="C73" s="116">
        <v>12</v>
      </c>
      <c r="D73" s="174">
        <v>28</v>
      </c>
      <c r="E73" s="118"/>
      <c r="F73" s="213">
        <f t="shared" si="3"/>
        <v>0</v>
      </c>
    </row>
    <row r="74" spans="1:6" ht="15.75">
      <c r="A74" s="40"/>
      <c r="B74" s="115" t="s">
        <v>129</v>
      </c>
      <c r="C74" s="116">
        <v>12</v>
      </c>
      <c r="D74" s="174">
        <v>26</v>
      </c>
      <c r="E74" s="118"/>
      <c r="F74" s="213">
        <f t="shared" si="3"/>
        <v>0</v>
      </c>
    </row>
    <row r="75" spans="1:6" ht="15.75">
      <c r="A75" s="40"/>
      <c r="B75" s="115" t="s">
        <v>184</v>
      </c>
      <c r="C75" s="116">
        <v>12</v>
      </c>
      <c r="D75" s="174">
        <v>45</v>
      </c>
      <c r="E75" s="118"/>
      <c r="F75" s="213">
        <f t="shared" si="3"/>
        <v>0</v>
      </c>
    </row>
    <row r="76" spans="1:6" ht="15.75">
      <c r="A76" s="40"/>
      <c r="B76" s="115" t="s">
        <v>168</v>
      </c>
      <c r="C76" s="116">
        <v>12</v>
      </c>
      <c r="D76" s="174">
        <v>32</v>
      </c>
      <c r="E76" s="118"/>
      <c r="F76" s="213">
        <f t="shared" si="3"/>
        <v>0</v>
      </c>
    </row>
    <row r="77" spans="1:6" ht="15.75">
      <c r="B77" s="115" t="s">
        <v>151</v>
      </c>
      <c r="C77" s="199">
        <v>1</v>
      </c>
      <c r="D77" s="13" t="s">
        <v>161</v>
      </c>
      <c r="E77" s="113"/>
      <c r="F77" s="156"/>
    </row>
    <row r="78" spans="1:6" ht="15.75">
      <c r="A78" s="40"/>
      <c r="B78" s="115" t="s">
        <v>179</v>
      </c>
      <c r="C78" s="116">
        <v>12</v>
      </c>
      <c r="D78" s="174">
        <v>24</v>
      </c>
      <c r="E78" s="118"/>
      <c r="F78" s="213">
        <f t="shared" si="3"/>
        <v>0</v>
      </c>
    </row>
    <row r="79" spans="1:6" ht="16.5" thickBot="1">
      <c r="A79" s="39"/>
      <c r="B79" s="119" t="s">
        <v>190</v>
      </c>
      <c r="C79" s="120">
        <v>12</v>
      </c>
      <c r="D79" s="181">
        <v>26</v>
      </c>
      <c r="E79" s="122"/>
      <c r="F79" s="154">
        <f t="shared" si="3"/>
        <v>0</v>
      </c>
    </row>
    <row r="80" spans="1:6" ht="16.5" thickBot="1">
      <c r="A80" s="157" t="s">
        <v>149</v>
      </c>
      <c r="B80" s="158" t="s">
        <v>185</v>
      </c>
      <c r="C80" s="168">
        <v>1</v>
      </c>
      <c r="D80" s="184">
        <v>25</v>
      </c>
      <c r="E80" s="159"/>
      <c r="F80" s="160">
        <f t="shared" ref="F80:F93" si="4">E80*D80</f>
        <v>0</v>
      </c>
    </row>
    <row r="81" spans="1:6" ht="15.75">
      <c r="A81" s="35" t="s">
        <v>35</v>
      </c>
      <c r="B81" s="110" t="s">
        <v>131</v>
      </c>
      <c r="C81" s="111" t="s">
        <v>132</v>
      </c>
      <c r="D81" s="185">
        <v>2</v>
      </c>
      <c r="E81" s="113"/>
      <c r="F81" s="124">
        <f t="shared" si="4"/>
        <v>0</v>
      </c>
    </row>
    <row r="82" spans="1:6" ht="15.75">
      <c r="A82" s="40"/>
      <c r="B82" s="115" t="s">
        <v>133</v>
      </c>
      <c r="C82" s="116" t="s">
        <v>132</v>
      </c>
      <c r="D82" s="186">
        <v>3</v>
      </c>
      <c r="E82" s="118"/>
      <c r="F82" s="114">
        <f t="shared" si="4"/>
        <v>0</v>
      </c>
    </row>
    <row r="83" spans="1:6" ht="15.75">
      <c r="A83" s="37"/>
      <c r="B83" s="115" t="s">
        <v>186</v>
      </c>
      <c r="C83" s="116">
        <v>1</v>
      </c>
      <c r="D83" s="127" t="s">
        <v>161</v>
      </c>
      <c r="E83" s="221"/>
      <c r="F83" s="114"/>
    </row>
    <row r="84" spans="1:6" ht="15.75">
      <c r="A84" s="37"/>
      <c r="B84" s="115" t="s">
        <v>187</v>
      </c>
      <c r="C84" s="116">
        <v>1</v>
      </c>
      <c r="D84" s="127" t="s">
        <v>161</v>
      </c>
      <c r="E84" s="221"/>
      <c r="F84" s="114"/>
    </row>
    <row r="85" spans="1:6" ht="15.75">
      <c r="A85" s="37"/>
      <c r="B85" s="115" t="s">
        <v>196</v>
      </c>
      <c r="C85" s="116">
        <v>1</v>
      </c>
      <c r="D85" s="174">
        <v>7</v>
      </c>
      <c r="E85" s="221"/>
      <c r="F85" s="114">
        <f t="shared" si="4"/>
        <v>0</v>
      </c>
    </row>
    <row r="86" spans="1:6" ht="15.75">
      <c r="A86" s="37"/>
      <c r="B86" s="115" t="s">
        <v>197</v>
      </c>
      <c r="C86" s="116">
        <v>1</v>
      </c>
      <c r="D86" s="174">
        <v>7</v>
      </c>
      <c r="E86" s="221"/>
      <c r="F86" s="114">
        <f t="shared" si="4"/>
        <v>0</v>
      </c>
    </row>
    <row r="87" spans="1:6" ht="15.75">
      <c r="A87" s="37"/>
      <c r="B87" s="115" t="s">
        <v>154</v>
      </c>
      <c r="C87" s="116">
        <v>1</v>
      </c>
      <c r="D87" s="186">
        <v>18</v>
      </c>
      <c r="E87" s="131"/>
      <c r="F87" s="114">
        <f t="shared" si="4"/>
        <v>0</v>
      </c>
    </row>
    <row r="88" spans="1:6" ht="15.75">
      <c r="A88" s="40"/>
      <c r="B88" s="115" t="s">
        <v>36</v>
      </c>
      <c r="C88" s="116" t="s">
        <v>132</v>
      </c>
      <c r="D88" s="174">
        <v>1</v>
      </c>
      <c r="E88" s="131"/>
      <c r="F88" s="114">
        <f t="shared" si="4"/>
        <v>0</v>
      </c>
    </row>
    <row r="89" spans="1:6" ht="15.75">
      <c r="A89" s="151"/>
      <c r="B89" s="115" t="s">
        <v>38</v>
      </c>
      <c r="C89" s="133">
        <v>1</v>
      </c>
      <c r="D89" s="175">
        <v>1</v>
      </c>
      <c r="E89" s="141"/>
      <c r="F89" s="134">
        <f t="shared" si="4"/>
        <v>0</v>
      </c>
    </row>
    <row r="90" spans="1:6" ht="15.75">
      <c r="A90" s="84"/>
      <c r="B90" s="115" t="s">
        <v>37</v>
      </c>
      <c r="C90" s="116">
        <v>1</v>
      </c>
      <c r="D90" s="174">
        <v>1.5</v>
      </c>
      <c r="E90" s="118"/>
      <c r="F90" s="143">
        <f t="shared" si="4"/>
        <v>0</v>
      </c>
    </row>
    <row r="91" spans="1:6" ht="15.75">
      <c r="B91" s="115" t="s">
        <v>155</v>
      </c>
      <c r="C91" s="116">
        <v>1</v>
      </c>
      <c r="D91" s="174">
        <v>8.5</v>
      </c>
      <c r="E91" s="118"/>
      <c r="F91" s="114">
        <f t="shared" si="4"/>
        <v>0</v>
      </c>
    </row>
    <row r="92" spans="1:6" ht="16.5" thickBot="1">
      <c r="A92" s="37"/>
      <c r="B92" s="167" t="s">
        <v>159</v>
      </c>
      <c r="C92" s="133">
        <v>1</v>
      </c>
      <c r="D92" s="175">
        <v>1</v>
      </c>
      <c r="E92" s="141"/>
      <c r="F92" s="134">
        <f t="shared" si="4"/>
        <v>0</v>
      </c>
    </row>
    <row r="93" spans="1:6" ht="15.75">
      <c r="A93" s="144" t="s">
        <v>39</v>
      </c>
      <c r="B93" s="145" t="s">
        <v>134</v>
      </c>
      <c r="C93" s="146">
        <v>1</v>
      </c>
      <c r="D93" s="182">
        <v>25</v>
      </c>
      <c r="E93" s="148"/>
      <c r="F93" s="153">
        <f t="shared" si="4"/>
        <v>0</v>
      </c>
    </row>
    <row r="94" spans="1:6" ht="15.75">
      <c r="A94" s="35"/>
      <c r="B94" s="115" t="s">
        <v>156</v>
      </c>
      <c r="C94" s="116">
        <v>1</v>
      </c>
      <c r="D94" s="174">
        <v>1</v>
      </c>
      <c r="E94" s="118"/>
      <c r="F94" s="219">
        <f>E94*D94</f>
        <v>0</v>
      </c>
    </row>
    <row r="95" spans="1:6" ht="15.75">
      <c r="A95" s="35"/>
      <c r="B95" s="115" t="s">
        <v>193</v>
      </c>
      <c r="C95" s="116">
        <v>1</v>
      </c>
      <c r="D95" s="174">
        <v>100</v>
      </c>
      <c r="E95" s="118"/>
      <c r="F95" s="219">
        <f t="shared" ref="F95" si="5">E95*D95</f>
        <v>0</v>
      </c>
    </row>
    <row r="96" spans="1:6" ht="16.5" thickBot="1">
      <c r="A96" s="40"/>
      <c r="B96" s="223" t="s">
        <v>194</v>
      </c>
      <c r="C96" s="224">
        <v>1</v>
      </c>
      <c r="D96" s="225" t="s">
        <v>201</v>
      </c>
      <c r="E96" s="226"/>
      <c r="F96" s="227" t="e">
        <f>E96*D96</f>
        <v>#VALUE!</v>
      </c>
    </row>
    <row r="97" spans="1:6" ht="19.5" thickBot="1">
      <c r="A97" s="215" t="s">
        <v>135</v>
      </c>
      <c r="B97" s="216"/>
      <c r="C97" s="217"/>
      <c r="D97" s="208"/>
      <c r="E97" s="218"/>
      <c r="F97" s="164" t="e">
        <f>SUM(F6:F96)</f>
        <v>#VALUE!</v>
      </c>
    </row>
    <row r="98" spans="1:6" ht="15.75">
      <c r="A98" s="135" t="s">
        <v>158</v>
      </c>
      <c r="B98" s="135"/>
      <c r="C98" s="136" t="s">
        <v>200</v>
      </c>
      <c r="D98" s="161" t="s">
        <v>40</v>
      </c>
      <c r="E98" s="162" t="s">
        <v>136</v>
      </c>
      <c r="F98" s="163" t="e">
        <f>500*F97</f>
        <v>#VALUE!</v>
      </c>
    </row>
    <row r="99" spans="1:6" ht="15.75">
      <c r="A99" s="137"/>
      <c r="B99" s="115" t="s">
        <v>182</v>
      </c>
      <c r="C99" s="115"/>
      <c r="D99" s="117"/>
      <c r="E99" s="138"/>
      <c r="F99" s="139"/>
    </row>
  </sheetData>
  <pageMargins left="0.23622047244094491" right="0.23622047244094491" top="0" bottom="0" header="0" footer="0"/>
  <pageSetup scale="97" orientation="portrait" r:id="rId1"/>
  <rowBreaks count="1" manualBreakCount="1">
    <brk id="5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F43"/>
  <sheetViews>
    <sheetView workbookViewId="0">
      <selection activeCell="J17" sqref="J17"/>
    </sheetView>
  </sheetViews>
  <sheetFormatPr defaultRowHeight="15"/>
  <cols>
    <col min="2" max="2" width="29.140625" customWidth="1"/>
    <col min="3" max="3" width="10.85546875" customWidth="1"/>
    <col min="6" max="6" width="13.42578125" customWidth="1"/>
  </cols>
  <sheetData>
    <row r="5" spans="1:6" ht="18">
      <c r="B5" s="17" t="s">
        <v>41</v>
      </c>
    </row>
    <row r="6" spans="1:6" ht="18.75">
      <c r="A6" s="1" t="s">
        <v>0</v>
      </c>
      <c r="B6" s="1" t="s">
        <v>50</v>
      </c>
      <c r="C6" s="2" t="s">
        <v>43</v>
      </c>
      <c r="D6" s="3"/>
      <c r="E6" s="19"/>
      <c r="F6" s="4" t="s">
        <v>54</v>
      </c>
    </row>
    <row r="7" spans="1:6" ht="17.25">
      <c r="A7" s="1" t="s">
        <v>1</v>
      </c>
      <c r="B7" s="18"/>
      <c r="C7" s="5" t="s">
        <v>42</v>
      </c>
      <c r="D7" s="6"/>
      <c r="E7" s="7"/>
      <c r="F7" s="8"/>
    </row>
    <row r="8" spans="1:6" ht="16.5" thickBot="1">
      <c r="A8" s="1" t="s">
        <v>2</v>
      </c>
      <c r="B8" s="9" t="s">
        <v>51</v>
      </c>
      <c r="C8" s="5"/>
      <c r="D8" s="6"/>
      <c r="E8" s="10"/>
      <c r="F8" s="11"/>
    </row>
    <row r="9" spans="1:6" ht="16.5" thickBot="1">
      <c r="A9" s="20"/>
      <c r="B9" s="21" t="s">
        <v>3</v>
      </c>
      <c r="C9" s="22" t="s">
        <v>48</v>
      </c>
      <c r="D9" s="23" t="s">
        <v>4</v>
      </c>
      <c r="E9" s="24" t="s">
        <v>5</v>
      </c>
      <c r="F9" s="25" t="s">
        <v>6</v>
      </c>
    </row>
    <row r="10" spans="1:6">
      <c r="A10" s="35"/>
      <c r="B10" s="13" t="s">
        <v>52</v>
      </c>
      <c r="C10" s="15">
        <v>10</v>
      </c>
      <c r="D10" s="14">
        <v>7</v>
      </c>
      <c r="E10" s="16">
        <v>10</v>
      </c>
      <c r="F10" s="36">
        <f>E10*D10</f>
        <v>70</v>
      </c>
    </row>
    <row r="11" spans="1:6">
      <c r="A11" s="35"/>
      <c r="B11" s="13" t="s">
        <v>53</v>
      </c>
      <c r="C11" s="15">
        <v>10</v>
      </c>
      <c r="D11" s="14">
        <v>6</v>
      </c>
      <c r="E11" s="16">
        <v>10</v>
      </c>
      <c r="F11" s="36">
        <f t="shared" ref="F11" si="0">E11*D11</f>
        <v>60</v>
      </c>
    </row>
    <row r="12" spans="1:6" ht="15.75" thickBot="1">
      <c r="A12" s="37"/>
      <c r="B12" s="26"/>
      <c r="C12" s="27"/>
      <c r="D12" s="28"/>
      <c r="E12" s="29"/>
      <c r="F12" s="42"/>
    </row>
    <row r="13" spans="1:6" ht="15.75" thickBot="1">
      <c r="A13" s="32"/>
      <c r="B13" s="30"/>
      <c r="C13" s="30"/>
      <c r="D13" s="31"/>
      <c r="E13" s="33" t="s">
        <v>40</v>
      </c>
      <c r="F13" s="34">
        <f>SUM(F10:F12)</f>
        <v>130</v>
      </c>
    </row>
    <row r="14" spans="1:6">
      <c r="F14" s="44"/>
    </row>
    <row r="20" spans="1:6" ht="18">
      <c r="B20" s="17" t="s">
        <v>41</v>
      </c>
    </row>
    <row r="21" spans="1:6" ht="18.75">
      <c r="A21" s="1" t="s">
        <v>0</v>
      </c>
      <c r="B21" s="1" t="s">
        <v>50</v>
      </c>
      <c r="C21" s="2" t="s">
        <v>43</v>
      </c>
      <c r="D21" s="3"/>
      <c r="E21" s="19"/>
      <c r="F21" s="4" t="s">
        <v>55</v>
      </c>
    </row>
    <row r="22" spans="1:6" ht="17.25">
      <c r="A22" s="1" t="s">
        <v>1</v>
      </c>
      <c r="B22" s="18"/>
      <c r="C22" s="5" t="s">
        <v>42</v>
      </c>
      <c r="D22" s="6"/>
      <c r="E22" s="7"/>
      <c r="F22" s="8"/>
    </row>
    <row r="23" spans="1:6" ht="16.5" thickBot="1">
      <c r="A23" s="1" t="s">
        <v>2</v>
      </c>
      <c r="B23" s="9" t="s">
        <v>51</v>
      </c>
      <c r="C23" s="5"/>
      <c r="D23" s="6"/>
      <c r="E23" s="10"/>
      <c r="F23" s="11"/>
    </row>
    <row r="24" spans="1:6" ht="16.5" thickBot="1">
      <c r="A24" s="20"/>
      <c r="B24" s="21" t="s">
        <v>3</v>
      </c>
      <c r="C24" s="22" t="s">
        <v>48</v>
      </c>
      <c r="D24" s="23" t="s">
        <v>4</v>
      </c>
      <c r="E24" s="24" t="s">
        <v>5</v>
      </c>
      <c r="F24" s="25" t="s">
        <v>6</v>
      </c>
    </row>
    <row r="25" spans="1:6">
      <c r="A25" s="35"/>
      <c r="B25" s="13" t="s">
        <v>52</v>
      </c>
      <c r="C25" s="15">
        <v>10</v>
      </c>
      <c r="D25" s="14">
        <v>7</v>
      </c>
      <c r="E25" s="16">
        <v>10</v>
      </c>
      <c r="F25" s="36">
        <f>E25*D25</f>
        <v>70</v>
      </c>
    </row>
    <row r="26" spans="1:6">
      <c r="A26" s="35"/>
      <c r="B26" s="13" t="s">
        <v>53</v>
      </c>
      <c r="C26" s="15">
        <v>10</v>
      </c>
      <c r="D26" s="14">
        <v>6</v>
      </c>
      <c r="E26" s="16">
        <v>10</v>
      </c>
      <c r="F26" s="36">
        <f t="shared" ref="F26" si="1">E26*D26</f>
        <v>60</v>
      </c>
    </row>
    <row r="27" spans="1:6" ht="15.75" thickBot="1">
      <c r="A27" s="37"/>
      <c r="B27" s="26"/>
      <c r="C27" s="27"/>
      <c r="D27" s="28"/>
      <c r="E27" s="29"/>
      <c r="F27" s="42"/>
    </row>
    <row r="28" spans="1:6" ht="15.75" thickBot="1">
      <c r="A28" s="32"/>
      <c r="B28" s="30"/>
      <c r="C28" s="30"/>
      <c r="D28" s="31"/>
      <c r="E28" s="33" t="s">
        <v>40</v>
      </c>
      <c r="F28" s="34">
        <f>SUM(F25:F27)</f>
        <v>130</v>
      </c>
    </row>
    <row r="35" spans="1:6" ht="18">
      <c r="B35" s="17" t="s">
        <v>41</v>
      </c>
    </row>
    <row r="36" spans="1:6" ht="18.75">
      <c r="A36" s="1" t="s">
        <v>0</v>
      </c>
      <c r="B36" s="1" t="s">
        <v>50</v>
      </c>
      <c r="C36" s="2" t="s">
        <v>43</v>
      </c>
      <c r="D36" s="3"/>
      <c r="E36" s="19"/>
      <c r="F36" s="4" t="s">
        <v>55</v>
      </c>
    </row>
    <row r="37" spans="1:6" ht="17.25">
      <c r="A37" s="1" t="s">
        <v>1</v>
      </c>
      <c r="B37" s="18"/>
      <c r="C37" s="5" t="s">
        <v>42</v>
      </c>
      <c r="D37" s="6"/>
      <c r="E37" s="7"/>
      <c r="F37" s="8"/>
    </row>
    <row r="38" spans="1:6" ht="16.5" thickBot="1">
      <c r="A38" s="1" t="s">
        <v>2</v>
      </c>
      <c r="B38" s="9" t="s">
        <v>51</v>
      </c>
      <c r="C38" s="5"/>
      <c r="D38" s="6"/>
      <c r="E38" s="10"/>
      <c r="F38" s="11"/>
    </row>
    <row r="39" spans="1:6" ht="16.5" thickBot="1">
      <c r="A39" s="20"/>
      <c r="B39" s="21" t="s">
        <v>3</v>
      </c>
      <c r="C39" s="22" t="s">
        <v>48</v>
      </c>
      <c r="D39" s="23" t="s">
        <v>4</v>
      </c>
      <c r="E39" s="24" t="s">
        <v>5</v>
      </c>
      <c r="F39" s="25" t="s">
        <v>6</v>
      </c>
    </row>
    <row r="40" spans="1:6">
      <c r="A40" s="35"/>
      <c r="B40" s="13" t="s">
        <v>52</v>
      </c>
      <c r="C40" s="15">
        <v>10</v>
      </c>
      <c r="D40" s="14">
        <v>7</v>
      </c>
      <c r="E40" s="16">
        <v>10</v>
      </c>
      <c r="F40" s="36">
        <f>E40*D40</f>
        <v>70</v>
      </c>
    </row>
    <row r="41" spans="1:6">
      <c r="A41" s="35"/>
      <c r="B41" s="13" t="s">
        <v>53</v>
      </c>
      <c r="C41" s="15">
        <v>10</v>
      </c>
      <c r="D41" s="14">
        <v>6</v>
      </c>
      <c r="E41" s="16">
        <v>10</v>
      </c>
      <c r="F41" s="36">
        <f t="shared" ref="F41" si="2">E41*D41</f>
        <v>60</v>
      </c>
    </row>
    <row r="42" spans="1:6" ht="15.75" thickBot="1">
      <c r="A42" s="37"/>
      <c r="B42" s="26"/>
      <c r="C42" s="27"/>
      <c r="D42" s="28"/>
      <c r="E42" s="29"/>
      <c r="F42" s="42"/>
    </row>
    <row r="43" spans="1:6" ht="15.75" thickBot="1">
      <c r="A43" s="32"/>
      <c r="B43" s="30"/>
      <c r="C43" s="30"/>
      <c r="D43" s="31"/>
      <c r="E43" s="33" t="s">
        <v>40</v>
      </c>
      <c r="F43" s="34">
        <f>SUM(F40:F42)</f>
        <v>130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F57"/>
  <sheetViews>
    <sheetView topLeftCell="A27" workbookViewId="0">
      <selection activeCell="A55" sqref="A55"/>
    </sheetView>
  </sheetViews>
  <sheetFormatPr defaultRowHeight="15"/>
  <cols>
    <col min="1" max="1" width="13.42578125" customWidth="1"/>
    <col min="2" max="2" width="34.42578125" customWidth="1"/>
    <col min="4" max="4" width="10.5703125" customWidth="1"/>
    <col min="5" max="5" width="7.85546875" customWidth="1"/>
    <col min="6" max="6" width="11.28515625" customWidth="1"/>
  </cols>
  <sheetData>
    <row r="4" spans="1:6" ht="11.25" customHeight="1">
      <c r="B4" s="93" t="s">
        <v>57</v>
      </c>
      <c r="C4" s="46"/>
      <c r="D4" s="47"/>
    </row>
    <row r="5" spans="1:6">
      <c r="A5" s="83" t="s">
        <v>0</v>
      </c>
      <c r="B5" s="84"/>
      <c r="C5" s="84" t="s">
        <v>58</v>
      </c>
      <c r="D5" s="85"/>
      <c r="E5" s="80"/>
      <c r="F5" s="49"/>
    </row>
    <row r="6" spans="1:6" ht="16.5">
      <c r="A6" s="83" t="s">
        <v>1</v>
      </c>
      <c r="B6" s="84"/>
      <c r="C6" s="86" t="s">
        <v>59</v>
      </c>
      <c r="D6" s="50"/>
      <c r="E6" s="48"/>
      <c r="F6" s="87"/>
    </row>
    <row r="7" spans="1:6">
      <c r="A7" s="83" t="s">
        <v>2</v>
      </c>
      <c r="B7" s="88"/>
      <c r="C7" s="86" t="s">
        <v>60</v>
      </c>
      <c r="D7" s="50"/>
      <c r="E7" s="89"/>
      <c r="F7" s="51"/>
    </row>
    <row r="8" spans="1:6" ht="15.75" thickBot="1">
      <c r="A8" s="90" t="s">
        <v>61</v>
      </c>
      <c r="B8" s="91"/>
      <c r="C8" s="91" t="s">
        <v>62</v>
      </c>
      <c r="D8" s="85"/>
      <c r="E8" s="92"/>
      <c r="F8" s="51"/>
    </row>
    <row r="9" spans="1:6" ht="16.5" thickBot="1">
      <c r="A9" s="52"/>
      <c r="B9" s="53" t="s">
        <v>63</v>
      </c>
      <c r="C9" s="54" t="s">
        <v>64</v>
      </c>
      <c r="D9" s="55" t="s">
        <v>65</v>
      </c>
      <c r="E9" s="81" t="s">
        <v>66</v>
      </c>
      <c r="F9" s="82" t="s">
        <v>6</v>
      </c>
    </row>
    <row r="10" spans="1:6">
      <c r="A10" s="56" t="s">
        <v>67</v>
      </c>
      <c r="B10" s="57" t="s">
        <v>68</v>
      </c>
      <c r="C10" s="58">
        <v>1</v>
      </c>
      <c r="D10" s="59">
        <v>2</v>
      </c>
      <c r="E10" s="60"/>
      <c r="F10" s="12">
        <f>E10*D10</f>
        <v>0</v>
      </c>
    </row>
    <row r="11" spans="1:6">
      <c r="A11" s="13"/>
      <c r="B11" s="61" t="s">
        <v>69</v>
      </c>
      <c r="C11" s="62">
        <v>1</v>
      </c>
      <c r="D11" s="63">
        <v>2.5</v>
      </c>
      <c r="E11" s="64"/>
      <c r="F11" s="14">
        <f t="shared" ref="F11:F30" si="0">E11*D11</f>
        <v>0</v>
      </c>
    </row>
    <row r="12" spans="1:6">
      <c r="A12" s="13"/>
      <c r="B12" s="61" t="s">
        <v>70</v>
      </c>
      <c r="C12" s="62">
        <v>12</v>
      </c>
      <c r="D12" s="63">
        <v>7</v>
      </c>
      <c r="E12" s="64"/>
      <c r="F12" s="14">
        <f t="shared" si="0"/>
        <v>0</v>
      </c>
    </row>
    <row r="13" spans="1:6">
      <c r="A13" s="13"/>
      <c r="B13" s="61" t="s">
        <v>71</v>
      </c>
      <c r="C13" s="62">
        <v>1</v>
      </c>
      <c r="D13" s="63">
        <v>1.5</v>
      </c>
      <c r="E13" s="64"/>
      <c r="F13" s="14">
        <f t="shared" si="0"/>
        <v>0</v>
      </c>
    </row>
    <row r="14" spans="1:6">
      <c r="A14" s="13"/>
      <c r="B14" s="61" t="s">
        <v>72</v>
      </c>
      <c r="C14" s="62">
        <v>12</v>
      </c>
      <c r="D14" s="63">
        <v>7.5</v>
      </c>
      <c r="E14" s="64"/>
      <c r="F14" s="14">
        <f t="shared" si="0"/>
        <v>0</v>
      </c>
    </row>
    <row r="15" spans="1:6">
      <c r="A15" s="13" t="s">
        <v>13</v>
      </c>
      <c r="B15" s="61" t="s">
        <v>73</v>
      </c>
      <c r="C15" s="62">
        <v>1</v>
      </c>
      <c r="D15" s="63">
        <v>3.5</v>
      </c>
      <c r="E15" s="64"/>
      <c r="F15" s="14">
        <f t="shared" si="0"/>
        <v>0</v>
      </c>
    </row>
    <row r="16" spans="1:6">
      <c r="A16" s="13"/>
      <c r="B16" s="61" t="s">
        <v>74</v>
      </c>
      <c r="C16" s="62">
        <v>1</v>
      </c>
      <c r="D16" s="63">
        <v>3.5</v>
      </c>
      <c r="E16" s="64"/>
      <c r="F16" s="14">
        <f t="shared" si="0"/>
        <v>0</v>
      </c>
    </row>
    <row r="17" spans="1:6">
      <c r="A17" s="65" t="s">
        <v>75</v>
      </c>
      <c r="B17" s="61" t="s">
        <v>76</v>
      </c>
      <c r="C17" s="62">
        <v>10</v>
      </c>
      <c r="D17" s="63">
        <v>10</v>
      </c>
      <c r="E17" s="64"/>
      <c r="F17" s="14">
        <f t="shared" si="0"/>
        <v>0</v>
      </c>
    </row>
    <row r="18" spans="1:6">
      <c r="A18" s="61"/>
      <c r="B18" s="61" t="s">
        <v>77</v>
      </c>
      <c r="C18" s="62">
        <v>10</v>
      </c>
      <c r="D18" s="63">
        <v>12.5</v>
      </c>
      <c r="E18" s="64"/>
      <c r="F18" s="14">
        <f t="shared" si="0"/>
        <v>0</v>
      </c>
    </row>
    <row r="19" spans="1:6">
      <c r="A19" s="61"/>
      <c r="B19" s="61" t="s">
        <v>78</v>
      </c>
      <c r="C19" s="62">
        <v>4</v>
      </c>
      <c r="D19" s="63">
        <v>2</v>
      </c>
      <c r="E19" s="64"/>
      <c r="F19" s="14">
        <f t="shared" si="0"/>
        <v>0</v>
      </c>
    </row>
    <row r="20" spans="1:6">
      <c r="A20" s="13"/>
      <c r="B20" s="61" t="s">
        <v>79</v>
      </c>
      <c r="C20" s="62">
        <v>4</v>
      </c>
      <c r="D20" s="63">
        <v>2.25</v>
      </c>
      <c r="E20" s="64"/>
      <c r="F20" s="14">
        <f t="shared" si="0"/>
        <v>0</v>
      </c>
    </row>
    <row r="21" spans="1:6">
      <c r="A21" s="65" t="s">
        <v>80</v>
      </c>
      <c r="B21" s="61" t="s">
        <v>81</v>
      </c>
      <c r="C21" s="62">
        <v>12</v>
      </c>
      <c r="D21" s="63">
        <v>6</v>
      </c>
      <c r="E21" s="64"/>
      <c r="F21" s="14">
        <f t="shared" si="0"/>
        <v>0</v>
      </c>
    </row>
    <row r="22" spans="1:6">
      <c r="A22" s="13"/>
      <c r="B22" s="61" t="s">
        <v>82</v>
      </c>
      <c r="C22" s="62">
        <v>12</v>
      </c>
      <c r="D22" s="63">
        <v>3.5</v>
      </c>
      <c r="E22" s="64"/>
      <c r="F22" s="14">
        <f t="shared" si="0"/>
        <v>0</v>
      </c>
    </row>
    <row r="23" spans="1:6">
      <c r="A23" s="13"/>
      <c r="B23" s="61" t="s">
        <v>83</v>
      </c>
      <c r="C23" s="62">
        <v>12</v>
      </c>
      <c r="D23" s="63">
        <v>3</v>
      </c>
      <c r="E23" s="64"/>
      <c r="F23" s="14">
        <f t="shared" si="0"/>
        <v>0</v>
      </c>
    </row>
    <row r="24" spans="1:6">
      <c r="A24" s="13"/>
      <c r="B24" s="61" t="s">
        <v>16</v>
      </c>
      <c r="C24" s="62">
        <v>12</v>
      </c>
      <c r="D24" s="63">
        <v>3.5</v>
      </c>
      <c r="E24" s="64"/>
      <c r="F24" s="14">
        <f t="shared" si="0"/>
        <v>0</v>
      </c>
    </row>
    <row r="25" spans="1:6">
      <c r="A25" s="100" t="s">
        <v>84</v>
      </c>
      <c r="B25" s="61" t="s">
        <v>85</v>
      </c>
      <c r="C25" s="62">
        <v>12</v>
      </c>
      <c r="D25" s="63">
        <v>4</v>
      </c>
      <c r="E25" s="64"/>
      <c r="F25" s="14">
        <f t="shared" si="0"/>
        <v>0</v>
      </c>
    </row>
    <row r="26" spans="1:6">
      <c r="A26" s="61"/>
      <c r="B26" s="61" t="s">
        <v>86</v>
      </c>
      <c r="C26" s="62">
        <v>12</v>
      </c>
      <c r="D26" s="63">
        <v>3</v>
      </c>
      <c r="E26" s="64"/>
      <c r="F26" s="14">
        <f t="shared" si="0"/>
        <v>0</v>
      </c>
    </row>
    <row r="27" spans="1:6">
      <c r="A27" s="65" t="s">
        <v>87</v>
      </c>
      <c r="B27" s="61" t="s">
        <v>88</v>
      </c>
      <c r="C27" s="62">
        <v>12</v>
      </c>
      <c r="D27" s="63">
        <f>1.25*12</f>
        <v>15</v>
      </c>
      <c r="E27" s="64"/>
      <c r="F27" s="14">
        <f t="shared" si="0"/>
        <v>0</v>
      </c>
    </row>
    <row r="28" spans="1:6">
      <c r="A28" s="65"/>
      <c r="B28" s="61" t="s">
        <v>89</v>
      </c>
      <c r="C28" s="62">
        <v>12</v>
      </c>
      <c r="D28" s="63">
        <v>12</v>
      </c>
      <c r="E28" s="64"/>
      <c r="F28" s="14">
        <f t="shared" si="0"/>
        <v>0</v>
      </c>
    </row>
    <row r="29" spans="1:6">
      <c r="A29" s="61"/>
      <c r="B29" s="61" t="s">
        <v>23</v>
      </c>
      <c r="C29" s="62">
        <v>10</v>
      </c>
      <c r="D29" s="63">
        <v>10</v>
      </c>
      <c r="E29" s="64"/>
      <c r="F29" s="14">
        <f t="shared" si="0"/>
        <v>0</v>
      </c>
    </row>
    <row r="30" spans="1:6" ht="15.75" thickBot="1">
      <c r="A30" s="66"/>
      <c r="B30" s="66" t="s">
        <v>90</v>
      </c>
      <c r="C30" s="67">
        <v>12</v>
      </c>
      <c r="D30" s="68">
        <v>9</v>
      </c>
      <c r="E30" s="69"/>
      <c r="F30" s="45">
        <f t="shared" si="0"/>
        <v>0</v>
      </c>
    </row>
    <row r="31" spans="1:6" ht="16.5" thickBot="1">
      <c r="A31" s="70"/>
      <c r="B31" s="71" t="s">
        <v>91</v>
      </c>
      <c r="C31" s="72"/>
      <c r="D31" s="73"/>
      <c r="E31" s="74"/>
      <c r="F31" s="75"/>
    </row>
    <row r="32" spans="1:6">
      <c r="A32" s="56" t="s">
        <v>92</v>
      </c>
      <c r="B32" s="57" t="s">
        <v>32</v>
      </c>
      <c r="C32" s="58">
        <v>12</v>
      </c>
      <c r="D32" s="59">
        <v>11.5</v>
      </c>
      <c r="E32" s="76"/>
      <c r="F32" s="12">
        <f t="shared" ref="F32:F53" si="1">E32*D32</f>
        <v>0</v>
      </c>
    </row>
    <row r="33" spans="1:6">
      <c r="A33" s="61"/>
      <c r="B33" s="61" t="s">
        <v>93</v>
      </c>
      <c r="C33" s="62">
        <v>12</v>
      </c>
      <c r="D33" s="63">
        <v>9.6</v>
      </c>
      <c r="E33" s="64"/>
      <c r="F33" s="12">
        <f t="shared" si="1"/>
        <v>0</v>
      </c>
    </row>
    <row r="34" spans="1:6">
      <c r="A34" s="13"/>
      <c r="B34" s="61" t="s">
        <v>94</v>
      </c>
      <c r="C34" s="62">
        <v>12</v>
      </c>
      <c r="D34" s="63">
        <v>8.4</v>
      </c>
      <c r="E34" s="64"/>
      <c r="F34" s="12">
        <f t="shared" si="1"/>
        <v>0</v>
      </c>
    </row>
    <row r="35" spans="1:6">
      <c r="A35" s="13"/>
      <c r="B35" s="61" t="s">
        <v>95</v>
      </c>
      <c r="C35" s="62">
        <v>12</v>
      </c>
      <c r="D35" s="63">
        <v>10.8</v>
      </c>
      <c r="E35" s="64"/>
      <c r="F35" s="12">
        <f t="shared" si="1"/>
        <v>0</v>
      </c>
    </row>
    <row r="36" spans="1:6">
      <c r="A36" s="13"/>
      <c r="B36" s="61" t="s">
        <v>96</v>
      </c>
      <c r="C36" s="62">
        <v>12</v>
      </c>
      <c r="D36" s="63">
        <v>11.7</v>
      </c>
      <c r="E36" s="64"/>
      <c r="F36" s="12">
        <f t="shared" si="1"/>
        <v>0</v>
      </c>
    </row>
    <row r="37" spans="1:6">
      <c r="A37" s="13"/>
      <c r="B37" s="61" t="s">
        <v>97</v>
      </c>
      <c r="C37" s="62">
        <v>12</v>
      </c>
      <c r="D37" s="63">
        <v>9.6</v>
      </c>
      <c r="E37" s="64"/>
      <c r="F37" s="12">
        <f t="shared" si="1"/>
        <v>0</v>
      </c>
    </row>
    <row r="38" spans="1:6">
      <c r="A38" s="56" t="s">
        <v>98</v>
      </c>
      <c r="B38" s="61" t="s">
        <v>99</v>
      </c>
      <c r="C38" s="62">
        <v>12</v>
      </c>
      <c r="D38" s="63">
        <v>11</v>
      </c>
      <c r="E38" s="64"/>
      <c r="F38" s="14">
        <f t="shared" si="1"/>
        <v>0</v>
      </c>
    </row>
    <row r="39" spans="1:6">
      <c r="A39" s="13"/>
      <c r="B39" s="61" t="s">
        <v>34</v>
      </c>
      <c r="C39" s="62">
        <v>12</v>
      </c>
      <c r="D39" s="63">
        <v>10.8</v>
      </c>
      <c r="E39" s="64"/>
      <c r="F39" s="14">
        <f t="shared" si="1"/>
        <v>0</v>
      </c>
    </row>
    <row r="40" spans="1:6">
      <c r="A40" s="61"/>
      <c r="B40" s="61" t="s">
        <v>33</v>
      </c>
      <c r="C40" s="62">
        <v>12</v>
      </c>
      <c r="D40" s="63">
        <v>10.8</v>
      </c>
      <c r="E40" s="64"/>
      <c r="F40" s="14">
        <f t="shared" si="1"/>
        <v>0</v>
      </c>
    </row>
    <row r="41" spans="1:6">
      <c r="A41" s="13"/>
      <c r="B41" s="61" t="s">
        <v>100</v>
      </c>
      <c r="C41" s="62">
        <v>16</v>
      </c>
      <c r="D41" s="63">
        <v>12.5</v>
      </c>
      <c r="E41" s="64"/>
      <c r="F41" s="14">
        <f t="shared" si="1"/>
        <v>0</v>
      </c>
    </row>
    <row r="42" spans="1:6">
      <c r="A42" s="65" t="s">
        <v>101</v>
      </c>
      <c r="B42" s="61" t="s">
        <v>102</v>
      </c>
      <c r="C42" s="62">
        <v>12</v>
      </c>
      <c r="D42" s="63">
        <v>4</v>
      </c>
      <c r="E42" s="64"/>
      <c r="F42" s="14">
        <f t="shared" si="1"/>
        <v>0</v>
      </c>
    </row>
    <row r="43" spans="1:6">
      <c r="A43" s="13"/>
      <c r="B43" s="61" t="s">
        <v>103</v>
      </c>
      <c r="C43" s="62">
        <v>12</v>
      </c>
      <c r="D43" s="63">
        <v>5</v>
      </c>
      <c r="E43" s="64"/>
      <c r="F43" s="14">
        <f t="shared" si="1"/>
        <v>0</v>
      </c>
    </row>
    <row r="44" spans="1:6">
      <c r="A44" s="13"/>
      <c r="B44" s="61" t="s">
        <v>104</v>
      </c>
      <c r="C44" s="62">
        <v>12</v>
      </c>
      <c r="D44" s="63">
        <v>5</v>
      </c>
      <c r="E44" s="64"/>
      <c r="F44" s="14">
        <f t="shared" si="1"/>
        <v>0</v>
      </c>
    </row>
    <row r="45" spans="1:6">
      <c r="A45" s="65" t="s">
        <v>105</v>
      </c>
      <c r="B45" s="61" t="s">
        <v>106</v>
      </c>
      <c r="C45" s="62">
        <v>1</v>
      </c>
      <c r="D45" s="63">
        <v>30</v>
      </c>
      <c r="E45" s="64"/>
      <c r="F45" s="14">
        <f t="shared" si="1"/>
        <v>0</v>
      </c>
    </row>
    <row r="46" spans="1:6">
      <c r="A46" s="13"/>
      <c r="B46" s="61" t="s">
        <v>107</v>
      </c>
      <c r="C46" s="62">
        <v>1</v>
      </c>
      <c r="D46" s="63">
        <v>40</v>
      </c>
      <c r="E46" s="64"/>
      <c r="F46" s="14">
        <f t="shared" si="1"/>
        <v>0</v>
      </c>
    </row>
    <row r="47" spans="1:6">
      <c r="A47" s="13"/>
      <c r="B47" s="61" t="s">
        <v>108</v>
      </c>
      <c r="C47" s="62">
        <v>1</v>
      </c>
      <c r="D47" s="63">
        <v>60</v>
      </c>
      <c r="E47" s="64"/>
      <c r="F47" s="14">
        <f t="shared" si="1"/>
        <v>0</v>
      </c>
    </row>
    <row r="48" spans="1:6">
      <c r="A48" s="13"/>
      <c r="B48" s="61" t="s">
        <v>109</v>
      </c>
      <c r="C48" s="62">
        <v>1</v>
      </c>
      <c r="D48" s="63">
        <v>50</v>
      </c>
      <c r="E48" s="64"/>
      <c r="F48" s="14">
        <f t="shared" si="1"/>
        <v>0</v>
      </c>
    </row>
    <row r="49" spans="1:6">
      <c r="A49" s="65" t="s">
        <v>110</v>
      </c>
      <c r="B49" s="61" t="s">
        <v>111</v>
      </c>
      <c r="C49" s="62">
        <v>1</v>
      </c>
      <c r="D49" s="63">
        <v>20</v>
      </c>
      <c r="E49" s="64"/>
      <c r="F49" s="14">
        <f t="shared" si="1"/>
        <v>0</v>
      </c>
    </row>
    <row r="50" spans="1:6">
      <c r="A50" s="13"/>
      <c r="B50" s="61" t="s">
        <v>112</v>
      </c>
      <c r="C50" s="62">
        <v>1</v>
      </c>
      <c r="D50" s="63">
        <v>40</v>
      </c>
      <c r="E50" s="64"/>
      <c r="F50" s="14">
        <f t="shared" si="1"/>
        <v>0</v>
      </c>
    </row>
    <row r="51" spans="1:6">
      <c r="A51" s="13"/>
      <c r="B51" s="61" t="s">
        <v>113</v>
      </c>
      <c r="C51" s="62">
        <v>1</v>
      </c>
      <c r="D51" s="63">
        <v>30</v>
      </c>
      <c r="E51" s="64"/>
      <c r="F51" s="14">
        <f t="shared" si="1"/>
        <v>0</v>
      </c>
    </row>
    <row r="52" spans="1:6">
      <c r="A52" s="13"/>
      <c r="B52" s="61" t="s">
        <v>114</v>
      </c>
      <c r="C52" s="62">
        <v>1</v>
      </c>
      <c r="D52" s="63">
        <v>40</v>
      </c>
      <c r="E52" s="64"/>
      <c r="F52" s="14">
        <f t="shared" si="1"/>
        <v>0</v>
      </c>
    </row>
    <row r="53" spans="1:6">
      <c r="A53" s="26"/>
      <c r="B53" s="66" t="s">
        <v>115</v>
      </c>
      <c r="C53" s="67">
        <v>1</v>
      </c>
      <c r="D53" s="68">
        <v>60</v>
      </c>
      <c r="E53" s="69"/>
      <c r="F53" s="45">
        <f t="shared" si="1"/>
        <v>0</v>
      </c>
    </row>
    <row r="54" spans="1:6" ht="15.75">
      <c r="A54" s="95"/>
      <c r="B54" s="96" t="s">
        <v>116</v>
      </c>
      <c r="C54" s="95"/>
      <c r="D54" s="97"/>
      <c r="E54" s="98"/>
      <c r="F54" s="99">
        <f>SUM(F9:F53)</f>
        <v>0</v>
      </c>
    </row>
    <row r="55" spans="1:6">
      <c r="A55" s="77" t="s">
        <v>117</v>
      </c>
      <c r="B55" s="77"/>
      <c r="C55" s="78"/>
      <c r="D55" s="78" t="s">
        <v>119</v>
      </c>
      <c r="E55" s="79"/>
      <c r="F55" s="94"/>
    </row>
    <row r="56" spans="1:6">
      <c r="B56" s="78" t="s">
        <v>118</v>
      </c>
      <c r="C56" s="78"/>
      <c r="D56" s="79"/>
      <c r="E56" s="79"/>
      <c r="F56" s="79"/>
    </row>
    <row r="57" spans="1:6">
      <c r="A57" s="78"/>
    </row>
  </sheetData>
  <pageMargins left="0.70866141732283472" right="0.70866141732283472" top="0" bottom="0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catering event</vt:lpstr>
      <vt:lpstr>Sheet3</vt:lpstr>
      <vt:lpstr>Bakery &amp; pastry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</dc:creator>
  <cp:lastModifiedBy>GQ IT</cp:lastModifiedBy>
  <cp:lastPrinted>2021-04-29T14:05:15Z</cp:lastPrinted>
  <dcterms:created xsi:type="dcterms:W3CDTF">2012-09-19T12:09:45Z</dcterms:created>
  <dcterms:modified xsi:type="dcterms:W3CDTF">2021-11-19T11:28:39Z</dcterms:modified>
</cp:coreProperties>
</file>